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tzer\Documents\Studium\Promotion\Paper\"/>
    </mc:Choice>
  </mc:AlternateContent>
  <xr:revisionPtr revIDLastSave="0" documentId="13_ncr:1_{3367E986-E8C0-4D26-A329-37A574065712}" xr6:coauthVersionLast="47" xr6:coauthVersionMax="47" xr10:uidLastSave="{00000000-0000-0000-0000-000000000000}"/>
  <bookViews>
    <workbookView xWindow="-120" yWindow="-120" windowWidth="29040" windowHeight="15840" xr2:uid="{3ADB1B82-5BD1-46EE-ADC2-22B1639AD91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4" i="1" l="1"/>
  <c r="Z112" i="1"/>
  <c r="Z113" i="1"/>
  <c r="S114" i="1"/>
  <c r="S113" i="1"/>
  <c r="S112" i="1"/>
  <c r="S111" i="1"/>
  <c r="N114" i="1"/>
  <c r="N113" i="1"/>
  <c r="N112" i="1"/>
  <c r="N111" i="1"/>
  <c r="I111" i="1"/>
  <c r="I114" i="1"/>
  <c r="I113" i="1"/>
  <c r="I112" i="1"/>
  <c r="Z110" i="1"/>
  <c r="Z109" i="1"/>
  <c r="Z108" i="1"/>
  <c r="Z107" i="1"/>
  <c r="S110" i="1"/>
  <c r="S107" i="1"/>
  <c r="S109" i="1"/>
  <c r="S108" i="1"/>
  <c r="N110" i="1"/>
  <c r="N109" i="1"/>
  <c r="N108" i="1"/>
  <c r="N107" i="1"/>
  <c r="I110" i="1"/>
  <c r="I107" i="1"/>
  <c r="I109" i="1"/>
  <c r="N106" i="1"/>
  <c r="N105" i="1"/>
  <c r="N104" i="1"/>
  <c r="N103" i="1"/>
  <c r="S105" i="1"/>
  <c r="S106" i="1"/>
  <c r="S104" i="1"/>
  <c r="S103" i="1"/>
  <c r="Z106" i="1"/>
  <c r="Z105" i="1"/>
  <c r="Z104" i="1"/>
  <c r="I103" i="1"/>
  <c r="I105" i="1"/>
  <c r="I104" i="1"/>
  <c r="N102" i="1"/>
  <c r="S102" i="1"/>
  <c r="S99" i="1"/>
  <c r="Z102" i="1"/>
  <c r="Z101" i="1"/>
  <c r="Z100" i="1"/>
  <c r="S101" i="1"/>
  <c r="S100" i="1"/>
  <c r="I101" i="1"/>
  <c r="N101" i="1"/>
  <c r="N100" i="1"/>
  <c r="I95" i="1"/>
  <c r="I98" i="1"/>
  <c r="I97" i="1"/>
  <c r="N98" i="1"/>
  <c r="N97" i="1"/>
  <c r="N96" i="1"/>
  <c r="S98" i="1"/>
  <c r="S97" i="1"/>
  <c r="S96" i="1"/>
  <c r="S95" i="1"/>
  <c r="Z98" i="1"/>
  <c r="Z97" i="1"/>
  <c r="Z96" i="1"/>
  <c r="Z95" i="1"/>
  <c r="Z92" i="1"/>
  <c r="Z94" i="1"/>
  <c r="Z93" i="1"/>
  <c r="S93" i="1"/>
  <c r="S94" i="1"/>
  <c r="S92" i="1"/>
  <c r="S91" i="1"/>
  <c r="N91" i="1"/>
  <c r="N92" i="1"/>
  <c r="I93" i="1"/>
  <c r="I91" i="1"/>
  <c r="N88" i="1" l="1"/>
  <c r="N90" i="1"/>
  <c r="N89" i="1"/>
  <c r="N87" i="1"/>
  <c r="S89" i="1"/>
  <c r="S90" i="1"/>
  <c r="S87" i="1"/>
  <c r="S88" i="1"/>
  <c r="Z90" i="1"/>
  <c r="Z88" i="1"/>
  <c r="Z89" i="1"/>
  <c r="I86" i="1"/>
  <c r="I85" i="1"/>
  <c r="I83" i="1"/>
  <c r="N86" i="1"/>
  <c r="N85" i="1"/>
  <c r="N84" i="1"/>
  <c r="N83" i="1"/>
  <c r="Z86" i="1"/>
  <c r="S85" i="1"/>
  <c r="S84" i="1"/>
  <c r="S86" i="1"/>
  <c r="S83" i="1"/>
  <c r="Z85" i="1"/>
  <c r="Z84" i="1"/>
  <c r="Z82" i="1" l="1"/>
  <c r="Z79" i="1"/>
  <c r="Z81" i="1"/>
  <c r="Z80" i="1"/>
  <c r="S82" i="1"/>
  <c r="S79" i="1"/>
  <c r="S81" i="1"/>
  <c r="S80" i="1"/>
  <c r="N82" i="1"/>
  <c r="N79" i="1"/>
  <c r="N81" i="1"/>
  <c r="N80" i="1"/>
  <c r="I79" i="1"/>
  <c r="I82" i="1"/>
  <c r="I81" i="1"/>
  <c r="I80" i="1"/>
  <c r="Z78" i="1"/>
  <c r="Z75" i="1"/>
  <c r="Z77" i="1"/>
  <c r="Z76" i="1"/>
  <c r="S78" i="1"/>
  <c r="S75" i="1"/>
  <c r="S77" i="1"/>
  <c r="S76" i="1"/>
  <c r="N76" i="1"/>
  <c r="N78" i="1"/>
  <c r="N77" i="1"/>
  <c r="N75" i="1"/>
  <c r="I78" i="1"/>
  <c r="I75" i="1"/>
  <c r="I77" i="1"/>
  <c r="I76" i="1"/>
  <c r="S74" i="1"/>
  <c r="N74" i="1"/>
  <c r="I74" i="1"/>
  <c r="S73" i="1"/>
  <c r="S72" i="1"/>
  <c r="S71" i="1"/>
  <c r="N73" i="1"/>
  <c r="N72" i="1"/>
  <c r="N71" i="1"/>
  <c r="I73" i="1"/>
  <c r="I72" i="1"/>
  <c r="I71" i="1"/>
  <c r="Z68" i="1"/>
  <c r="Z70" i="1"/>
  <c r="Z69" i="1"/>
  <c r="Z67" i="1"/>
  <c r="Z66" i="1"/>
  <c r="S70" i="1"/>
  <c r="N70" i="1"/>
  <c r="I70" i="1"/>
  <c r="I67" i="1"/>
  <c r="S69" i="1"/>
  <c r="S68" i="1"/>
  <c r="S67" i="1"/>
  <c r="N69" i="1"/>
  <c r="N68" i="1"/>
  <c r="N67" i="1"/>
  <c r="I69" i="1"/>
  <c r="I68" i="1"/>
  <c r="I66" i="1"/>
  <c r="Z63" i="1" l="1"/>
  <c r="Z65" i="1"/>
  <c r="Z64" i="1"/>
  <c r="S66" i="1"/>
  <c r="S65" i="1"/>
  <c r="S64" i="1"/>
  <c r="S63" i="1"/>
  <c r="N66" i="1"/>
  <c r="N65" i="1"/>
  <c r="N64" i="1"/>
  <c r="N63" i="1"/>
  <c r="I63" i="1"/>
  <c r="I65" i="1"/>
  <c r="Z52" i="1" l="1"/>
  <c r="Z53" i="1"/>
  <c r="Z55" i="1"/>
  <c r="Z51" i="1"/>
  <c r="Z47" i="1"/>
  <c r="S52" i="1"/>
  <c r="S51" i="1"/>
  <c r="S46" i="1"/>
  <c r="N55" i="1" l="1"/>
  <c r="N49" i="1"/>
  <c r="N44" i="1"/>
  <c r="I53" i="1"/>
  <c r="I50" i="1"/>
  <c r="I47" i="1"/>
  <c r="Z43" i="1"/>
  <c r="S42" i="1"/>
  <c r="N43" i="1"/>
  <c r="N40" i="1"/>
  <c r="I43" i="1"/>
  <c r="S55" i="1"/>
  <c r="I55" i="1"/>
  <c r="Z54" i="1"/>
  <c r="S54" i="1"/>
  <c r="N54" i="1"/>
  <c r="I54" i="1"/>
  <c r="S53" i="1"/>
  <c r="N53" i="1"/>
  <c r="N52" i="1"/>
  <c r="I52" i="1"/>
  <c r="N51" i="1"/>
  <c r="I51" i="1"/>
  <c r="Z50" i="1"/>
  <c r="S50" i="1"/>
  <c r="N50" i="1"/>
  <c r="Z49" i="1"/>
  <c r="S49" i="1"/>
  <c r="I49" i="1"/>
  <c r="Z48" i="1"/>
  <c r="S48" i="1"/>
  <c r="N48" i="1"/>
  <c r="I48" i="1"/>
  <c r="S47" i="1"/>
  <c r="N47" i="1"/>
  <c r="Z46" i="1"/>
  <c r="N46" i="1"/>
  <c r="I46" i="1"/>
  <c r="Z45" i="1"/>
  <c r="S45" i="1"/>
  <c r="N45" i="1"/>
  <c r="I45" i="1"/>
  <c r="Z44" i="1"/>
  <c r="S44" i="1"/>
  <c r="I44" i="1"/>
  <c r="S43" i="1"/>
  <c r="Z42" i="1"/>
  <c r="N42" i="1"/>
  <c r="I42" i="1"/>
  <c r="Z41" i="1"/>
  <c r="S41" i="1"/>
  <c r="N41" i="1"/>
  <c r="I41" i="1"/>
  <c r="S40" i="1"/>
  <c r="I40" i="1"/>
  <c r="Z36" i="1" l="1"/>
  <c r="S39" i="1"/>
  <c r="N39" i="1"/>
  <c r="I39" i="1"/>
  <c r="Z35" i="1"/>
  <c r="Z32" i="1"/>
  <c r="N35" i="1"/>
  <c r="N32" i="1"/>
  <c r="I35" i="1"/>
  <c r="I32" i="1"/>
  <c r="Z39" i="1"/>
  <c r="Z38" i="1"/>
  <c r="S38" i="1"/>
  <c r="N38" i="1"/>
  <c r="I38" i="1"/>
  <c r="Z37" i="1"/>
  <c r="S37" i="1"/>
  <c r="N37" i="1"/>
  <c r="I37" i="1"/>
  <c r="S36" i="1"/>
  <c r="N36" i="1"/>
  <c r="I36" i="1"/>
  <c r="S35" i="1"/>
  <c r="Z34" i="1"/>
  <c r="S34" i="1"/>
  <c r="N34" i="1"/>
  <c r="I34" i="1"/>
  <c r="Z33" i="1"/>
  <c r="S33" i="1"/>
  <c r="N33" i="1"/>
  <c r="I33" i="1"/>
  <c r="S32" i="1"/>
  <c r="Z31" i="1"/>
  <c r="Z28" i="1"/>
  <c r="S29" i="1"/>
  <c r="N28" i="1"/>
  <c r="N30" i="1"/>
  <c r="I30" i="1"/>
  <c r="N25" i="1"/>
  <c r="I24" i="1"/>
  <c r="I26" i="1"/>
  <c r="S31" i="1"/>
  <c r="N31" i="1"/>
  <c r="I31" i="1"/>
  <c r="Z30" i="1"/>
  <c r="S30" i="1"/>
  <c r="Z29" i="1"/>
  <c r="N29" i="1"/>
  <c r="I29" i="1"/>
  <c r="S28" i="1"/>
  <c r="I28" i="1"/>
  <c r="Z27" i="1"/>
  <c r="S27" i="1"/>
  <c r="N27" i="1"/>
  <c r="Z26" i="1"/>
  <c r="S26" i="1"/>
  <c r="N26" i="1"/>
  <c r="Z25" i="1"/>
  <c r="S25" i="1"/>
  <c r="I25" i="1"/>
  <c r="Z24" i="1"/>
  <c r="S24" i="1"/>
  <c r="N24" i="1"/>
  <c r="S23" i="1"/>
  <c r="S21" i="1"/>
  <c r="N23" i="1"/>
  <c r="N20" i="1"/>
  <c r="I20" i="1"/>
  <c r="Z23" i="1"/>
  <c r="I23" i="1"/>
  <c r="Z22" i="1"/>
  <c r="S22" i="1"/>
  <c r="N22" i="1"/>
  <c r="I22" i="1"/>
  <c r="Z21" i="1"/>
  <c r="N21" i="1"/>
  <c r="I21" i="1"/>
  <c r="Z20" i="1"/>
  <c r="S20" i="1"/>
  <c r="Z18" i="1" l="1"/>
  <c r="S19" i="1"/>
  <c r="N18" i="1"/>
  <c r="I19" i="1"/>
  <c r="Z19" i="1"/>
  <c r="N19" i="1"/>
  <c r="S18" i="1"/>
  <c r="I18" i="1"/>
  <c r="Z17" i="1"/>
  <c r="S17" i="1"/>
  <c r="N17" i="1"/>
  <c r="I17" i="1"/>
  <c r="Z16" i="1"/>
  <c r="S16" i="1"/>
  <c r="N16" i="1"/>
  <c r="I16" i="1"/>
  <c r="Z15" i="1"/>
  <c r="S12" i="1"/>
  <c r="S15" i="1"/>
  <c r="N12" i="1"/>
  <c r="I15" i="1"/>
  <c r="N15" i="1"/>
  <c r="Z14" i="1"/>
  <c r="S14" i="1"/>
  <c r="N14" i="1"/>
  <c r="I14" i="1"/>
  <c r="Z13" i="1"/>
  <c r="S13" i="1"/>
  <c r="N13" i="1"/>
  <c r="I13" i="1"/>
  <c r="Z12" i="1"/>
  <c r="I12" i="1"/>
  <c r="S9" i="1"/>
  <c r="N11" i="1"/>
  <c r="N4" i="1"/>
  <c r="I4" i="1"/>
  <c r="Z11" i="1"/>
  <c r="Z4" i="1"/>
  <c r="S4" i="1"/>
  <c r="Z9" i="1"/>
  <c r="Z10" i="1"/>
  <c r="Z8" i="1"/>
  <c r="S10" i="1"/>
  <c r="S11" i="1"/>
  <c r="S8" i="1"/>
  <c r="N9" i="1"/>
  <c r="N10" i="1"/>
  <c r="N8" i="1"/>
  <c r="I9" i="1"/>
  <c r="I10" i="1"/>
  <c r="I11" i="1"/>
  <c r="I8" i="1"/>
  <c r="Z5" i="1"/>
  <c r="Z6" i="1"/>
  <c r="Z7" i="1"/>
  <c r="S5" i="1"/>
  <c r="S6" i="1"/>
  <c r="S7" i="1"/>
  <c r="N7" i="1"/>
  <c r="N6" i="1"/>
  <c r="N5" i="1"/>
  <c r="I5" i="1"/>
  <c r="I6" i="1"/>
  <c r="I7" i="1"/>
</calcChain>
</file>

<file path=xl/sharedStrings.xml><?xml version="1.0" encoding="utf-8"?>
<sst xmlns="http://schemas.openxmlformats.org/spreadsheetml/2006/main" count="888" uniqueCount="104">
  <si>
    <t>t=0</t>
  </si>
  <si>
    <t>t=24</t>
  </si>
  <si>
    <t>t=48</t>
  </si>
  <si>
    <t>t=72</t>
  </si>
  <si>
    <t>&gt;0,9999</t>
  </si>
  <si>
    <t>&lt;2.962</t>
  </si>
  <si>
    <t>&lt;1.478</t>
  </si>
  <si>
    <t>&lt;1.24</t>
  </si>
  <si>
    <t>&lt;1.04</t>
  </si>
  <si>
    <t>&lt;1.12</t>
  </si>
  <si>
    <t>&lt;1.68</t>
  </si>
  <si>
    <t>&lt;0.41</t>
  </si>
  <si>
    <t>&lt;0.124</t>
  </si>
  <si>
    <t>&lt;0.254</t>
  </si>
  <si>
    <t>&lt;1.20</t>
  </si>
  <si>
    <t>&lt;0.58</t>
  </si>
  <si>
    <t>&lt;4.2</t>
  </si>
  <si>
    <t>&lt;0.980</t>
  </si>
  <si>
    <t>&lt;0.61</t>
  </si>
  <si>
    <t>&lt;1.37</t>
  </si>
  <si>
    <t>EPITHELIAL</t>
  </si>
  <si>
    <t xml:space="preserve">Interleukin-6 </t>
  </si>
  <si>
    <t xml:space="preserve">Interleukin-8 </t>
  </si>
  <si>
    <t xml:space="preserve">MCP-1 </t>
  </si>
  <si>
    <t xml:space="preserve">Interferon-α2 </t>
  </si>
  <si>
    <t xml:space="preserve">TNF-α </t>
  </si>
  <si>
    <t xml:space="preserve">Interleukin-10 </t>
  </si>
  <si>
    <t xml:space="preserve">Interleukin-12 (p70) </t>
  </si>
  <si>
    <t xml:space="preserve">Interleukin-17A </t>
  </si>
  <si>
    <t xml:space="preserve">Interleukin-18 </t>
  </si>
  <si>
    <t>Interleukin-23</t>
  </si>
  <si>
    <t>Interleukin-33</t>
  </si>
  <si>
    <t>&lt;3.00</t>
  </si>
  <si>
    <t>&lt;19.94</t>
  </si>
  <si>
    <t>&lt;0.27</t>
  </si>
  <si>
    <t>&gt;11000.0</t>
  </si>
  <si>
    <t>&lt;0.55</t>
  </si>
  <si>
    <t>&lt;4.88</t>
  </si>
  <si>
    <t>131,999*</t>
  </si>
  <si>
    <t>353,857*</t>
  </si>
  <si>
    <t>160,68*</t>
  </si>
  <si>
    <t>731,982*</t>
  </si>
  <si>
    <t>&gt;12000.0</t>
  </si>
  <si>
    <t>&gt;9000.00</t>
  </si>
  <si>
    <t>&gt;10000.0</t>
  </si>
  <si>
    <t>&lt;2.32</t>
  </si>
  <si>
    <t>&lt;0.829</t>
  </si>
  <si>
    <t>&lt;6.74</t>
  </si>
  <si>
    <t>&lt;2.18</t>
  </si>
  <si>
    <t>&lt;2.22</t>
  </si>
  <si>
    <t>&lt;0.191</t>
  </si>
  <si>
    <t>&lt;2.69</t>
  </si>
  <si>
    <t>&lt;4.31</t>
  </si>
  <si>
    <t>&lt;5.62</t>
  </si>
  <si>
    <t>&lt;3.47</t>
  </si>
  <si>
    <t>&lt;3.8</t>
  </si>
  <si>
    <t>&lt;36.5</t>
  </si>
  <si>
    <t>X</t>
  </si>
  <si>
    <t>ENDOTHELIAL</t>
  </si>
  <si>
    <t>MCP-1</t>
  </si>
  <si>
    <t>TNF-α</t>
  </si>
  <si>
    <t>Interleukin-10</t>
  </si>
  <si>
    <t>Interleukin-12 (p70)</t>
  </si>
  <si>
    <t>Interleukin-17A</t>
  </si>
  <si>
    <t xml:space="preserve">Interleukin-23 </t>
  </si>
  <si>
    <t>time point t [hours]</t>
  </si>
  <si>
    <t>Cyto-/chemokine</t>
  </si>
  <si>
    <t>Median</t>
  </si>
  <si>
    <t>p-value</t>
  </si>
  <si>
    <r>
      <rPr>
        <b/>
        <sz val="14"/>
        <color theme="1"/>
        <rFont val="Aptos Narrow"/>
        <family val="2"/>
        <scheme val="minor"/>
      </rPr>
      <t>*</t>
    </r>
    <r>
      <rPr>
        <sz val="14"/>
        <color theme="1"/>
        <rFont val="Aptos Narrow"/>
        <family val="2"/>
        <scheme val="minor"/>
      </rPr>
      <t xml:space="preserve"> No calculation possible as all values are outside the detection limit</t>
    </r>
  </si>
  <si>
    <t>*</t>
  </si>
  <si>
    <t xml:space="preserve">Interleukin-1β </t>
  </si>
  <si>
    <t xml:space="preserve">Interferon-γ </t>
  </si>
  <si>
    <t>Condition (concentrationen in pg/ml)</t>
  </si>
  <si>
    <r>
      <t>n</t>
    </r>
    <r>
      <rPr>
        <vertAlign val="subscript"/>
        <sz val="12"/>
        <color theme="1"/>
        <rFont val="Arial"/>
        <family val="2"/>
      </rPr>
      <t>1</t>
    </r>
  </si>
  <si>
    <r>
      <t>n</t>
    </r>
    <r>
      <rPr>
        <vertAlign val="subscript"/>
        <sz val="12"/>
        <color theme="1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</si>
  <si>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</si>
  <si>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</si>
  <si>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theme="1"/>
        <rFont val="Arial"/>
        <family val="2"/>
      </rPr>
      <t>5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</si>
  <si>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1</t>
    </r>
  </si>
  <si>
    <r>
      <t>n</t>
    </r>
    <r>
      <rPr>
        <vertAlign val="subscript"/>
        <sz val="12"/>
        <color rgb="FF00B05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</si>
  <si>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</si>
  <si>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00B05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</si>
  <si>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C000"/>
        <rFont val="Arial"/>
        <family val="2"/>
      </rPr>
      <t>1</t>
    </r>
  </si>
  <si>
    <r>
      <t>n</t>
    </r>
    <r>
      <rPr>
        <vertAlign val="subscript"/>
        <sz val="12"/>
        <color rgb="FFFFC00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</si>
  <si>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C00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</si>
  <si>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C00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</si>
  <si>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1</t>
    </r>
  </si>
  <si>
    <r>
      <t>n</t>
    </r>
    <r>
      <rPr>
        <vertAlign val="subscript"/>
        <sz val="12"/>
        <color rgb="FFFF0000"/>
        <rFont val="Arial"/>
        <family val="2"/>
      </rPr>
      <t>2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</si>
  <si>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3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</si>
  <si>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4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</si>
  <si>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5</t>
    </r>
    <r>
      <rPr>
        <sz val="11"/>
        <color theme="1"/>
        <rFont val="Aptos Narrow"/>
        <family val="2"/>
        <scheme val="minor"/>
      </rPr>
      <t/>
    </r>
  </si>
  <si>
    <r>
      <t>n</t>
    </r>
    <r>
      <rPr>
        <vertAlign val="subscript"/>
        <sz val="12"/>
        <color rgb="FFFF0000"/>
        <rFont val="Arial"/>
        <family val="2"/>
      </rPr>
      <t>6</t>
    </r>
    <r>
      <rPr>
        <sz val="11"/>
        <color theme="1"/>
        <rFont val="Aptos Narrow"/>
        <family val="2"/>
        <scheme val="minor"/>
      </rPr>
      <t/>
    </r>
  </si>
  <si>
    <r>
      <t xml:space="preserve"> </t>
    </r>
    <r>
      <rPr>
        <b/>
        <sz val="12"/>
        <color theme="1"/>
        <rFont val="Arial"/>
        <family val="2"/>
      </rPr>
      <t>Control (C)</t>
    </r>
  </si>
  <si>
    <t>non-UC (nU)</t>
  </si>
  <si>
    <t>UC remission (Ur)</t>
  </si>
  <si>
    <t>UC active (Ua)</t>
  </si>
  <si>
    <t>nU vs. Ua</t>
  </si>
  <si>
    <t>Ur vs. Ua</t>
  </si>
  <si>
    <t>nU vs. Ur</t>
  </si>
  <si>
    <t>C vs. nU</t>
  </si>
  <si>
    <t>C vs. Ur</t>
  </si>
  <si>
    <t>C vs. Ua</t>
  </si>
  <si>
    <t>Interleukin-1β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</si>
</sst>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FFC000"/>
      <name val="Arial"/>
      <family val="2"/>
    </font>
    <font>
      <sz val="12"/>
      <color rgb="FFFFC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vertAlign val="subscript"/>
      <sz val="12"/>
      <color theme="1"/>
      <name val="Arial"/>
      <family val="2"/>
    </font>
    <font>
      <vertAlign val="subscript"/>
      <sz val="12"/>
      <color rgb="FF00B050"/>
      <name val="Arial"/>
      <family val="2"/>
    </font>
    <font>
      <vertAlign val="subscript"/>
      <sz val="12"/>
      <color rgb="FFFFC000"/>
      <name val="Arial"/>
      <family val="2"/>
    </font>
    <font>
      <vertAlign val="subscript"/>
      <sz val="12"/>
      <color rgb="FFFF0000"/>
      <name val="Arial"/>
      <family val="2"/>
    </font>
    <font>
      <sz val="12"/>
      <name val="Arial"/>
      <family val="2"/>
    </font>
    <font>
      <i/>
      <sz val="12"/>
      <color theme="0" tint="-0.34998626667073579"/>
      <name val="Arial"/>
      <family val="2"/>
    </font>
    <font>
      <i/>
      <sz val="12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4" fillId="0" borderId="0" xfId="0" applyFont="1"/>
    <xf numFmtId="0" fontId="11" fillId="0" borderId="56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8" fillId="0" borderId="47" xfId="0" applyFont="1" applyBorder="1"/>
    <xf numFmtId="0" fontId="8" fillId="0" borderId="0" xfId="0" applyFont="1"/>
    <xf numFmtId="0" fontId="8" fillId="0" borderId="48" xfId="0" applyFont="1" applyBorder="1"/>
    <xf numFmtId="0" fontId="8" fillId="0" borderId="1" xfId="0" applyFont="1" applyBorder="1"/>
    <xf numFmtId="0" fontId="8" fillId="0" borderId="49" xfId="0" applyFont="1" applyBorder="1"/>
    <xf numFmtId="0" fontId="8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8" fillId="0" borderId="5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8" xfId="0" applyFont="1" applyBorder="1"/>
    <xf numFmtId="2" fontId="8" fillId="0" borderId="4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5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9" xfId="0" applyFont="1" applyBorder="1"/>
    <xf numFmtId="2" fontId="8" fillId="0" borderId="7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8" fillId="0" borderId="5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0" xfId="0" applyFont="1" applyBorder="1"/>
    <xf numFmtId="2" fontId="8" fillId="0" borderId="35" xfId="0" applyNumberFormat="1" applyFont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0" borderId="37" xfId="0" applyNumberFormat="1" applyFont="1" applyBorder="1" applyAlignment="1">
      <alignment horizontal="center"/>
    </xf>
    <xf numFmtId="2" fontId="9" fillId="0" borderId="45" xfId="0" applyNumberFormat="1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8" fillId="0" borderId="5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2" fontId="8" fillId="0" borderId="38" xfId="0" applyNumberFormat="1" applyFont="1" applyBorder="1" applyAlignment="1">
      <alignment horizontal="center"/>
    </xf>
    <xf numFmtId="2" fontId="8" fillId="0" borderId="39" xfId="0" applyNumberFormat="1" applyFont="1" applyBorder="1" applyAlignment="1">
      <alignment horizontal="center"/>
    </xf>
    <xf numFmtId="2" fontId="8" fillId="0" borderId="40" xfId="0" applyNumberFormat="1" applyFont="1" applyBorder="1" applyAlignment="1">
      <alignment horizontal="center"/>
    </xf>
    <xf numFmtId="2" fontId="9" fillId="0" borderId="44" xfId="0" applyNumberFormat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2" fontId="9" fillId="0" borderId="43" xfId="0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20" fillId="0" borderId="41" xfId="0" applyFont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15" fillId="0" borderId="55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8" fillId="0" borderId="64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0" xfId="0" applyFont="1"/>
    <xf numFmtId="0" fontId="8" fillId="0" borderId="6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60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/>
    </xf>
    <xf numFmtId="0" fontId="8" fillId="0" borderId="6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6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62" xfId="0" applyFont="1" applyBorder="1" applyAlignment="1">
      <alignment horizontal="center"/>
    </xf>
    <xf numFmtId="2" fontId="21" fillId="0" borderId="33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2" fontId="21" fillId="0" borderId="31" xfId="0" applyNumberFormat="1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2" fillId="0" borderId="39" xfId="0" applyFont="1" applyBorder="1" applyAlignment="1">
      <alignment horizontal="center"/>
    </xf>
    <xf numFmtId="0" fontId="22" fillId="0" borderId="3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/>
    </xf>
    <xf numFmtId="0" fontId="22" fillId="0" borderId="3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9481-1950-4D89-B339-7941FE706FA4}">
  <dimension ref="A1:AF116"/>
  <sheetViews>
    <sheetView tabSelected="1" topLeftCell="A53" zoomScale="60" zoomScaleNormal="60" workbookViewId="0">
      <selection activeCell="B60" sqref="B60:AF114"/>
    </sheetView>
  </sheetViews>
  <sheetFormatPr baseColWidth="10" defaultColWidth="15.7109375" defaultRowHeight="15" x14ac:dyDescent="0.25"/>
  <cols>
    <col min="2" max="2" width="24" customWidth="1"/>
    <col min="3" max="3" width="21.7109375" customWidth="1"/>
    <col min="4" max="14" width="15.7109375" customWidth="1"/>
    <col min="27" max="32" width="20.7109375" customWidth="1"/>
  </cols>
  <sheetData>
    <row r="1" spans="1:32" ht="16.5" thickTop="1" x14ac:dyDescent="0.25">
      <c r="B1" s="111" t="s">
        <v>66</v>
      </c>
      <c r="C1" s="5"/>
      <c r="D1" s="117" t="s">
        <v>73</v>
      </c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6"/>
      <c r="AB1" s="6"/>
      <c r="AC1" s="6"/>
      <c r="AD1" s="6"/>
      <c r="AE1" s="6"/>
      <c r="AF1" s="6"/>
    </row>
    <row r="2" spans="1:32" ht="16.5" thickBot="1" x14ac:dyDescent="0.3">
      <c r="B2" s="112"/>
      <c r="C2" s="7"/>
      <c r="D2" s="118" t="s">
        <v>93</v>
      </c>
      <c r="E2" s="118"/>
      <c r="F2" s="118"/>
      <c r="G2" s="118"/>
      <c r="H2" s="118"/>
      <c r="I2" s="8"/>
      <c r="J2" s="119" t="s">
        <v>94</v>
      </c>
      <c r="K2" s="120"/>
      <c r="L2" s="120"/>
      <c r="M2" s="121"/>
      <c r="N2" s="8"/>
      <c r="O2" s="122" t="s">
        <v>95</v>
      </c>
      <c r="P2" s="123"/>
      <c r="Q2" s="123"/>
      <c r="R2" s="124"/>
      <c r="S2" s="8"/>
      <c r="T2" s="125" t="s">
        <v>96</v>
      </c>
      <c r="U2" s="126"/>
      <c r="V2" s="126"/>
      <c r="W2" s="126"/>
      <c r="X2" s="126"/>
      <c r="Y2" s="127"/>
      <c r="Z2" s="8"/>
      <c r="AA2" s="129" t="s">
        <v>68</v>
      </c>
      <c r="AB2" s="130"/>
      <c r="AC2" s="130"/>
      <c r="AD2" s="130"/>
      <c r="AE2" s="130"/>
      <c r="AF2" s="131"/>
    </row>
    <row r="3" spans="1:32" ht="15.75" customHeight="1" thickBot="1" x14ac:dyDescent="0.4">
      <c r="B3" s="113"/>
      <c r="C3" s="9" t="s">
        <v>65</v>
      </c>
      <c r="D3" s="10" t="s">
        <v>74</v>
      </c>
      <c r="E3" s="10" t="s">
        <v>75</v>
      </c>
      <c r="F3" s="10" t="s">
        <v>76</v>
      </c>
      <c r="G3" s="10" t="s">
        <v>77</v>
      </c>
      <c r="H3" s="10" t="s">
        <v>78</v>
      </c>
      <c r="I3" s="128" t="s">
        <v>67</v>
      </c>
      <c r="J3" s="2" t="s">
        <v>79</v>
      </c>
      <c r="K3" s="11" t="s">
        <v>80</v>
      </c>
      <c r="L3" s="11" t="s">
        <v>81</v>
      </c>
      <c r="M3" s="11" t="s">
        <v>82</v>
      </c>
      <c r="N3" s="12" t="s">
        <v>67</v>
      </c>
      <c r="O3" s="3" t="s">
        <v>83</v>
      </c>
      <c r="P3" s="13" t="s">
        <v>84</v>
      </c>
      <c r="Q3" s="13" t="s">
        <v>85</v>
      </c>
      <c r="R3" s="13" t="s">
        <v>86</v>
      </c>
      <c r="S3" s="14" t="s">
        <v>67</v>
      </c>
      <c r="T3" s="4" t="s">
        <v>87</v>
      </c>
      <c r="U3" s="15" t="s">
        <v>88</v>
      </c>
      <c r="V3" s="15" t="s">
        <v>89</v>
      </c>
      <c r="W3" s="15" t="s">
        <v>90</v>
      </c>
      <c r="X3" s="15" t="s">
        <v>91</v>
      </c>
      <c r="Y3" s="15" t="s">
        <v>92</v>
      </c>
      <c r="Z3" s="16" t="s">
        <v>67</v>
      </c>
      <c r="AA3" s="17" t="s">
        <v>97</v>
      </c>
      <c r="AB3" s="18" t="s">
        <v>98</v>
      </c>
      <c r="AC3" s="18" t="s">
        <v>99</v>
      </c>
      <c r="AD3" s="18" t="s">
        <v>100</v>
      </c>
      <c r="AE3" s="19" t="s">
        <v>101</v>
      </c>
      <c r="AF3" s="19" t="s">
        <v>102</v>
      </c>
    </row>
    <row r="4" spans="1:32" ht="16.5" customHeight="1" thickTop="1" x14ac:dyDescent="0.25">
      <c r="A4" s="108" t="s">
        <v>58</v>
      </c>
      <c r="B4" s="115" t="s">
        <v>71</v>
      </c>
      <c r="C4" s="20" t="s">
        <v>0</v>
      </c>
      <c r="D4" s="21">
        <v>12.58</v>
      </c>
      <c r="E4" s="22">
        <v>5.36</v>
      </c>
      <c r="F4" s="22">
        <v>58.13</v>
      </c>
      <c r="G4" s="22">
        <v>2.73</v>
      </c>
      <c r="H4" s="23">
        <v>11.6</v>
      </c>
      <c r="I4" s="24">
        <f t="shared" ref="I4:I11" si="0">MEDIAN(D4:H4)</f>
        <v>11.6</v>
      </c>
      <c r="J4" s="25">
        <v>5.22</v>
      </c>
      <c r="K4" s="26">
        <v>5.08</v>
      </c>
      <c r="L4" s="26">
        <v>39.31</v>
      </c>
      <c r="M4" s="27">
        <v>39.64</v>
      </c>
      <c r="N4" s="28">
        <f>MEDIAN(J4:M4)</f>
        <v>22.265000000000001</v>
      </c>
      <c r="O4" s="29">
        <v>24.52</v>
      </c>
      <c r="P4" s="30">
        <v>21.93</v>
      </c>
      <c r="Q4" s="30">
        <v>74.760000000000005</v>
      </c>
      <c r="R4" s="31">
        <v>22.34</v>
      </c>
      <c r="S4" s="32">
        <f>MEDIAN(O4:R4)</f>
        <v>23.43</v>
      </c>
      <c r="T4" s="33">
        <v>16.23</v>
      </c>
      <c r="U4" s="34">
        <v>0.27</v>
      </c>
      <c r="V4" s="34">
        <v>5.26</v>
      </c>
      <c r="W4" s="34">
        <v>8.4600000000000009</v>
      </c>
      <c r="X4" s="34">
        <v>10.039999999999999</v>
      </c>
      <c r="Y4" s="35">
        <v>25.38</v>
      </c>
      <c r="Z4" s="36">
        <f>MEDIAN(T4:Y4)</f>
        <v>9.25</v>
      </c>
      <c r="AA4" s="37" t="s">
        <v>57</v>
      </c>
      <c r="AB4" s="38" t="s">
        <v>57</v>
      </c>
      <c r="AC4" s="39" t="s">
        <v>57</v>
      </c>
      <c r="AD4" s="39" t="s">
        <v>57</v>
      </c>
      <c r="AE4" s="39" t="s">
        <v>57</v>
      </c>
      <c r="AF4" s="39" t="s">
        <v>57</v>
      </c>
    </row>
    <row r="5" spans="1:32" ht="15.75" x14ac:dyDescent="0.25">
      <c r="A5" s="109"/>
      <c r="B5" s="115"/>
      <c r="C5" s="40" t="s">
        <v>1</v>
      </c>
      <c r="D5" s="41">
        <v>3</v>
      </c>
      <c r="E5" s="42">
        <v>7.35</v>
      </c>
      <c r="F5" s="42">
        <v>30.3</v>
      </c>
      <c r="G5" s="42">
        <v>0.81</v>
      </c>
      <c r="H5" s="43">
        <v>6.07</v>
      </c>
      <c r="I5" s="44">
        <f t="shared" si="0"/>
        <v>6.07</v>
      </c>
      <c r="J5" s="45">
        <v>31.9</v>
      </c>
      <c r="K5" s="46">
        <v>11.01</v>
      </c>
      <c r="L5" s="46">
        <v>49.96</v>
      </c>
      <c r="M5" s="47">
        <v>3.59</v>
      </c>
      <c r="N5" s="48">
        <f t="shared" ref="N5:N10" si="1">MEDIAN(J5:M5)</f>
        <v>21.454999999999998</v>
      </c>
      <c r="O5" s="49">
        <v>32.22</v>
      </c>
      <c r="P5" s="50">
        <v>9.76</v>
      </c>
      <c r="Q5" s="50">
        <v>100.15</v>
      </c>
      <c r="R5" s="51">
        <v>22.34</v>
      </c>
      <c r="S5" s="52">
        <f t="shared" ref="S5:S7" si="2">MEDIAN(O5:R5)</f>
        <v>27.28</v>
      </c>
      <c r="T5" s="53">
        <v>705.29</v>
      </c>
      <c r="U5" s="54">
        <v>121.62</v>
      </c>
      <c r="V5" s="54">
        <v>258.02</v>
      </c>
      <c r="W5" s="54">
        <v>94.94</v>
      </c>
      <c r="X5" s="54">
        <v>1203.1400000000001</v>
      </c>
      <c r="Y5" s="55">
        <v>105.29</v>
      </c>
      <c r="Z5" s="56">
        <f t="shared" ref="Z5:Z7" si="3">MEDIAN(T5:Y5)</f>
        <v>189.82</v>
      </c>
      <c r="AA5" s="57">
        <v>9.4999999999999998E-3</v>
      </c>
      <c r="AB5" s="58">
        <v>1.9E-2</v>
      </c>
      <c r="AC5" s="59">
        <v>0.68569999999999998</v>
      </c>
      <c r="AD5" s="59">
        <v>0.1905</v>
      </c>
      <c r="AE5" s="60">
        <v>6.3500000000000001E-2</v>
      </c>
      <c r="AF5" s="59">
        <v>4.3E-3</v>
      </c>
    </row>
    <row r="6" spans="1:32" ht="15.75" x14ac:dyDescent="0.25">
      <c r="A6" s="109"/>
      <c r="B6" s="115"/>
      <c r="C6" s="40" t="s">
        <v>2</v>
      </c>
      <c r="D6" s="41">
        <v>3</v>
      </c>
      <c r="E6" s="42">
        <v>3</v>
      </c>
      <c r="F6" s="42">
        <v>44.6</v>
      </c>
      <c r="G6" s="42">
        <v>0.27</v>
      </c>
      <c r="H6" s="43">
        <v>10.039999999999999</v>
      </c>
      <c r="I6" s="44">
        <f t="shared" si="0"/>
        <v>3</v>
      </c>
      <c r="J6" s="45">
        <v>13.53</v>
      </c>
      <c r="K6" s="46">
        <v>15.14</v>
      </c>
      <c r="L6" s="46">
        <v>54.03</v>
      </c>
      <c r="M6" s="47">
        <v>1.82</v>
      </c>
      <c r="N6" s="48">
        <f t="shared" si="1"/>
        <v>14.335000000000001</v>
      </c>
      <c r="O6" s="49">
        <v>13.22</v>
      </c>
      <c r="P6" s="50">
        <v>14.33</v>
      </c>
      <c r="Q6" s="50">
        <v>125.74</v>
      </c>
      <c r="R6" s="51">
        <v>5.26</v>
      </c>
      <c r="S6" s="52">
        <f t="shared" si="2"/>
        <v>13.775</v>
      </c>
      <c r="T6" s="53">
        <v>571.41999999999996</v>
      </c>
      <c r="U6" s="54">
        <v>118.24</v>
      </c>
      <c r="V6" s="54">
        <v>239.82</v>
      </c>
      <c r="W6" s="54">
        <v>150.19999999999999</v>
      </c>
      <c r="X6" s="54">
        <v>2212.7800000000002</v>
      </c>
      <c r="Y6" s="55">
        <v>169.68</v>
      </c>
      <c r="Z6" s="56">
        <f t="shared" si="3"/>
        <v>204.75</v>
      </c>
      <c r="AA6" s="57">
        <v>9.4999999999999998E-3</v>
      </c>
      <c r="AB6" s="58">
        <v>1.9E-2</v>
      </c>
      <c r="AC6" s="61" t="s">
        <v>4</v>
      </c>
      <c r="AD6" s="61">
        <v>0.38100000000000001</v>
      </c>
      <c r="AE6" s="61">
        <v>0.16669999999999999</v>
      </c>
      <c r="AF6" s="61">
        <v>4.3E-3</v>
      </c>
    </row>
    <row r="7" spans="1:32" ht="16.5" thickBot="1" x14ac:dyDescent="0.3">
      <c r="A7" s="109"/>
      <c r="B7" s="116"/>
      <c r="C7" s="62" t="s">
        <v>3</v>
      </c>
      <c r="D7" s="63">
        <v>3</v>
      </c>
      <c r="E7" s="64">
        <v>3</v>
      </c>
      <c r="F7" s="64">
        <v>31.57</v>
      </c>
      <c r="G7" s="64">
        <v>0.27</v>
      </c>
      <c r="H7" s="65">
        <v>10.039999999999999</v>
      </c>
      <c r="I7" s="66">
        <f t="shared" si="0"/>
        <v>3</v>
      </c>
      <c r="J7" s="67">
        <v>11.95</v>
      </c>
      <c r="K7" s="68">
        <v>32.22</v>
      </c>
      <c r="L7" s="68">
        <v>36.700000000000003</v>
      </c>
      <c r="M7" s="69">
        <v>25.38</v>
      </c>
      <c r="N7" s="70">
        <f t="shared" si="1"/>
        <v>28.799999999999997</v>
      </c>
      <c r="O7" s="71">
        <v>14.49</v>
      </c>
      <c r="P7" s="72">
        <v>8.24</v>
      </c>
      <c r="Q7" s="72">
        <v>165.5</v>
      </c>
      <c r="R7" s="73">
        <v>28.4</v>
      </c>
      <c r="S7" s="74">
        <f t="shared" si="2"/>
        <v>21.445</v>
      </c>
      <c r="T7" s="75">
        <v>892.65</v>
      </c>
      <c r="U7" s="76">
        <v>158.03</v>
      </c>
      <c r="V7" s="76">
        <v>282.58</v>
      </c>
      <c r="W7" s="76">
        <v>167.1</v>
      </c>
      <c r="X7" s="76">
        <v>2862.34</v>
      </c>
      <c r="Y7" s="77">
        <v>200.2</v>
      </c>
      <c r="Z7" s="78">
        <f t="shared" si="3"/>
        <v>241.39</v>
      </c>
      <c r="AA7" s="79">
        <v>9.4999999999999998E-3</v>
      </c>
      <c r="AB7" s="80">
        <v>1.9E-2</v>
      </c>
      <c r="AC7" s="81">
        <v>0.88570000000000004</v>
      </c>
      <c r="AD7" s="81">
        <v>5.5599999999999997E-2</v>
      </c>
      <c r="AE7" s="81">
        <v>0.16669999999999999</v>
      </c>
      <c r="AF7" s="81">
        <v>4.3E-3</v>
      </c>
    </row>
    <row r="8" spans="1:32" ht="16.5" customHeight="1" thickTop="1" x14ac:dyDescent="0.25">
      <c r="A8" s="109"/>
      <c r="B8" s="114" t="s">
        <v>21</v>
      </c>
      <c r="C8" s="20" t="s">
        <v>0</v>
      </c>
      <c r="D8" s="82">
        <v>335</v>
      </c>
      <c r="E8" s="83">
        <v>1013.8</v>
      </c>
      <c r="F8" s="83">
        <v>906.2</v>
      </c>
      <c r="G8" s="83">
        <v>737.4</v>
      </c>
      <c r="H8" s="84">
        <v>1464.4</v>
      </c>
      <c r="I8" s="85">
        <f t="shared" si="0"/>
        <v>906.2</v>
      </c>
      <c r="J8" s="86">
        <v>818.8</v>
      </c>
      <c r="K8" s="87">
        <v>588.6</v>
      </c>
      <c r="L8" s="87">
        <v>1322.8</v>
      </c>
      <c r="M8" s="88">
        <v>673.2</v>
      </c>
      <c r="N8" s="89">
        <f t="shared" si="1"/>
        <v>746</v>
      </c>
      <c r="O8" s="90">
        <v>719.8</v>
      </c>
      <c r="P8" s="91">
        <v>351.4</v>
      </c>
      <c r="Q8" s="91">
        <v>1022.6</v>
      </c>
      <c r="R8" s="92">
        <v>868.6</v>
      </c>
      <c r="S8" s="93">
        <f>MEDIAN(O8:R8)</f>
        <v>794.2</v>
      </c>
      <c r="T8" s="94">
        <v>960.2</v>
      </c>
      <c r="U8" s="95">
        <v>470.4</v>
      </c>
      <c r="V8" s="95">
        <v>642.4</v>
      </c>
      <c r="W8" s="95">
        <v>1184.2</v>
      </c>
      <c r="X8" s="95">
        <v>897.4</v>
      </c>
      <c r="Y8" s="96">
        <v>1094</v>
      </c>
      <c r="Z8" s="97">
        <f>MEDIAN(T8:Y8)</f>
        <v>928.8</v>
      </c>
      <c r="AA8" s="98" t="s">
        <v>57</v>
      </c>
      <c r="AB8" s="99" t="s">
        <v>57</v>
      </c>
      <c r="AC8" s="100" t="s">
        <v>57</v>
      </c>
      <c r="AD8" s="100" t="s">
        <v>57</v>
      </c>
      <c r="AE8" s="100" t="s">
        <v>57</v>
      </c>
      <c r="AF8" s="100" t="s">
        <v>57</v>
      </c>
    </row>
    <row r="9" spans="1:32" ht="15.75" x14ac:dyDescent="0.25">
      <c r="A9" s="109"/>
      <c r="B9" s="115"/>
      <c r="C9" s="40" t="s">
        <v>1</v>
      </c>
      <c r="D9" s="41">
        <v>191</v>
      </c>
      <c r="E9" s="42">
        <v>418.2</v>
      </c>
      <c r="F9" s="42">
        <v>349</v>
      </c>
      <c r="G9" s="42">
        <v>286.60000000000002</v>
      </c>
      <c r="H9" s="43">
        <v>628.4</v>
      </c>
      <c r="I9" s="101">
        <f t="shared" si="0"/>
        <v>349</v>
      </c>
      <c r="J9" s="45">
        <v>5094.6000000000004</v>
      </c>
      <c r="K9" s="46">
        <v>3616.2</v>
      </c>
      <c r="L9" s="46">
        <v>539</v>
      </c>
      <c r="M9" s="47">
        <v>820.2</v>
      </c>
      <c r="N9" s="48">
        <f t="shared" si="1"/>
        <v>2218.1999999999998</v>
      </c>
      <c r="O9" s="49">
        <v>3240.4</v>
      </c>
      <c r="P9" s="50">
        <v>6591.6</v>
      </c>
      <c r="Q9" s="50">
        <v>1042.5999999999999</v>
      </c>
      <c r="R9" s="51">
        <v>6857.2</v>
      </c>
      <c r="S9" s="102">
        <f>MEDIAN(O9:R9)</f>
        <v>4916</v>
      </c>
      <c r="T9" s="53">
        <v>83164</v>
      </c>
      <c r="U9" s="54">
        <v>3014.4</v>
      </c>
      <c r="V9" s="54">
        <v>14219.2</v>
      </c>
      <c r="W9" s="54">
        <v>5351.2</v>
      </c>
      <c r="X9" s="54">
        <v>48976</v>
      </c>
      <c r="Y9" s="55">
        <v>7476.4</v>
      </c>
      <c r="Z9" s="103">
        <f t="shared" ref="Z9:Z10" si="4">MEDIAN(T9:Y9)</f>
        <v>10847.8</v>
      </c>
      <c r="AA9" s="57">
        <v>3.8100000000000002E-2</v>
      </c>
      <c r="AB9" s="58">
        <v>0.1714</v>
      </c>
      <c r="AC9" s="59">
        <v>0.34289999999999998</v>
      </c>
      <c r="AD9" s="59">
        <v>3.1699999999999999E-2</v>
      </c>
      <c r="AE9" s="59">
        <v>1.5900000000000001E-2</v>
      </c>
      <c r="AF9" s="59">
        <v>4.3E-3</v>
      </c>
    </row>
    <row r="10" spans="1:32" ht="15.75" x14ac:dyDescent="0.25">
      <c r="A10" s="109"/>
      <c r="B10" s="115"/>
      <c r="C10" s="40" t="s">
        <v>2</v>
      </c>
      <c r="D10" s="41">
        <v>187.8</v>
      </c>
      <c r="E10" s="42">
        <v>280</v>
      </c>
      <c r="F10" s="42">
        <v>266.8</v>
      </c>
      <c r="G10" s="42">
        <v>294.8</v>
      </c>
      <c r="H10" s="43">
        <v>353</v>
      </c>
      <c r="I10" s="101">
        <f t="shared" si="0"/>
        <v>280</v>
      </c>
      <c r="J10" s="45">
        <v>3285.8</v>
      </c>
      <c r="K10" s="46">
        <v>1982.4</v>
      </c>
      <c r="L10" s="46">
        <v>636.79999999999995</v>
      </c>
      <c r="M10" s="47">
        <v>890</v>
      </c>
      <c r="N10" s="48">
        <f t="shared" si="1"/>
        <v>1436.2</v>
      </c>
      <c r="O10" s="49">
        <v>1767.8</v>
      </c>
      <c r="P10" s="50">
        <v>7869.2</v>
      </c>
      <c r="Q10" s="50">
        <v>3819.2</v>
      </c>
      <c r="R10" s="51">
        <v>2866</v>
      </c>
      <c r="S10" s="102">
        <f t="shared" ref="S10:S11" si="5">MEDIAN(O10:R10)</f>
        <v>3342.6</v>
      </c>
      <c r="T10" s="53">
        <v>18791.2</v>
      </c>
      <c r="U10" s="54">
        <v>2212</v>
      </c>
      <c r="V10" s="54">
        <v>14535.5</v>
      </c>
      <c r="W10" s="54">
        <v>6905.4</v>
      </c>
      <c r="X10" s="54">
        <v>25889.4</v>
      </c>
      <c r="Y10" s="55">
        <v>7797.4</v>
      </c>
      <c r="Z10" s="103">
        <f t="shared" si="4"/>
        <v>11166.45</v>
      </c>
      <c r="AA10" s="57">
        <v>1.9E-2</v>
      </c>
      <c r="AB10" s="58">
        <v>0.1714</v>
      </c>
      <c r="AC10" s="61">
        <v>0.2</v>
      </c>
      <c r="AD10" s="61">
        <v>1.5900000000000001E-2</v>
      </c>
      <c r="AE10" s="61">
        <v>1.5900000000000001E-2</v>
      </c>
      <c r="AF10" s="61">
        <v>4.3E-3</v>
      </c>
    </row>
    <row r="11" spans="1:32" ht="16.5" thickBot="1" x14ac:dyDescent="0.3">
      <c r="A11" s="109"/>
      <c r="B11" s="116"/>
      <c r="C11" s="62" t="s">
        <v>3</v>
      </c>
      <c r="D11" s="63">
        <v>166.6</v>
      </c>
      <c r="E11" s="64">
        <v>236.2</v>
      </c>
      <c r="F11" s="64">
        <v>328.4</v>
      </c>
      <c r="G11" s="64">
        <v>270</v>
      </c>
      <c r="H11" s="65">
        <v>335</v>
      </c>
      <c r="I11" s="104">
        <f t="shared" si="0"/>
        <v>270</v>
      </c>
      <c r="J11" s="67">
        <v>3070.2</v>
      </c>
      <c r="K11" s="68">
        <v>2668.6</v>
      </c>
      <c r="L11" s="68">
        <v>838.2</v>
      </c>
      <c r="M11" s="69">
        <v>1055.5999999999999</v>
      </c>
      <c r="N11" s="70">
        <f>MEDIAN(J11:M11)</f>
        <v>1862.1</v>
      </c>
      <c r="O11" s="71">
        <v>1058.4000000000001</v>
      </c>
      <c r="P11" s="72">
        <v>1395.6</v>
      </c>
      <c r="Q11" s="72">
        <v>2099</v>
      </c>
      <c r="R11" s="73">
        <v>1378.6</v>
      </c>
      <c r="S11" s="105">
        <f t="shared" si="5"/>
        <v>1387.1</v>
      </c>
      <c r="T11" s="75">
        <v>21246.2</v>
      </c>
      <c r="U11" s="76">
        <v>10069.4</v>
      </c>
      <c r="V11" s="76">
        <v>5742.2</v>
      </c>
      <c r="W11" s="76">
        <v>5379.2</v>
      </c>
      <c r="X11" s="76">
        <v>14729.8</v>
      </c>
      <c r="Y11" s="77">
        <v>7829.8</v>
      </c>
      <c r="Z11" s="78">
        <f>MEDIAN(T11:Y11)</f>
        <v>8949.6</v>
      </c>
      <c r="AA11" s="79">
        <v>9.4999999999999998E-3</v>
      </c>
      <c r="AB11" s="106">
        <v>9.4999999999999998E-3</v>
      </c>
      <c r="AC11" s="81" t="s">
        <v>4</v>
      </c>
      <c r="AD11" s="81">
        <v>1.5900000000000001E-2</v>
      </c>
      <c r="AE11" s="81">
        <v>1.5900000000000001E-2</v>
      </c>
      <c r="AF11" s="81">
        <v>4.3E-3</v>
      </c>
    </row>
    <row r="12" spans="1:32" ht="16.5" customHeight="1" thickTop="1" x14ac:dyDescent="0.25">
      <c r="A12" s="109"/>
      <c r="B12" s="114" t="s">
        <v>22</v>
      </c>
      <c r="C12" s="20" t="s">
        <v>0</v>
      </c>
      <c r="D12" s="82">
        <v>3607.12</v>
      </c>
      <c r="E12" s="83">
        <v>8332.76</v>
      </c>
      <c r="F12" s="83">
        <v>6293</v>
      </c>
      <c r="G12" s="83">
        <v>5763.96</v>
      </c>
      <c r="H12" s="84">
        <v>7752.96</v>
      </c>
      <c r="I12" s="85">
        <f t="shared" ref="I12:I14" si="6">MEDIAN(D12:H12)</f>
        <v>6293</v>
      </c>
      <c r="J12" s="86">
        <v>6980.34</v>
      </c>
      <c r="K12" s="87">
        <v>5585.34</v>
      </c>
      <c r="L12" s="87">
        <v>9106.16</v>
      </c>
      <c r="M12" s="88">
        <v>6678.38</v>
      </c>
      <c r="N12" s="89">
        <f>MEDIAN(J12:M12)</f>
        <v>6829.3600000000006</v>
      </c>
      <c r="O12" s="90">
        <v>7014.82</v>
      </c>
      <c r="P12" s="91">
        <v>6536.98</v>
      </c>
      <c r="Q12" s="91">
        <v>7619.98</v>
      </c>
      <c r="R12" s="92">
        <v>7983</v>
      </c>
      <c r="S12" s="93">
        <f>MEDIAN(O12:R12)</f>
        <v>7317.4</v>
      </c>
      <c r="T12" s="94">
        <v>7304.3</v>
      </c>
      <c r="U12" s="95">
        <v>3625.3</v>
      </c>
      <c r="V12" s="95">
        <v>4263.04</v>
      </c>
      <c r="W12" s="95">
        <v>8066.56</v>
      </c>
      <c r="X12" s="95">
        <v>5818.22</v>
      </c>
      <c r="Y12" s="96">
        <v>6105.92</v>
      </c>
      <c r="Z12" s="97">
        <f>MEDIAN(T12:Y12)</f>
        <v>5962.07</v>
      </c>
      <c r="AA12" s="98" t="s">
        <v>57</v>
      </c>
      <c r="AB12" s="99" t="s">
        <v>57</v>
      </c>
      <c r="AC12" s="100" t="s">
        <v>57</v>
      </c>
      <c r="AD12" s="100" t="s">
        <v>57</v>
      </c>
      <c r="AE12" s="100" t="s">
        <v>57</v>
      </c>
      <c r="AF12" s="100" t="s">
        <v>57</v>
      </c>
    </row>
    <row r="13" spans="1:32" ht="15.75" x14ac:dyDescent="0.25">
      <c r="A13" s="109"/>
      <c r="B13" s="115"/>
      <c r="C13" s="40" t="s">
        <v>1</v>
      </c>
      <c r="D13" s="41">
        <v>1909</v>
      </c>
      <c r="E13" s="42">
        <v>4083.74</v>
      </c>
      <c r="F13" s="42">
        <v>2650.64</v>
      </c>
      <c r="G13" s="42">
        <v>1821.68</v>
      </c>
      <c r="H13" s="43">
        <v>3796.18</v>
      </c>
      <c r="I13" s="101">
        <f t="shared" si="6"/>
        <v>2650.64</v>
      </c>
      <c r="J13" s="45">
        <v>25065.18</v>
      </c>
      <c r="K13" s="46">
        <v>21726.34</v>
      </c>
      <c r="L13" s="46">
        <v>5023.76</v>
      </c>
      <c r="M13" s="47">
        <v>5142.22</v>
      </c>
      <c r="N13" s="48">
        <f t="shared" ref="N13:N14" si="7">MEDIAN(J13:M13)</f>
        <v>13434.279999999999</v>
      </c>
      <c r="O13" s="49">
        <v>24562.400000000001</v>
      </c>
      <c r="P13" s="50">
        <v>35358.94</v>
      </c>
      <c r="Q13" s="50">
        <v>8055.76</v>
      </c>
      <c r="R13" s="51">
        <v>32741.9</v>
      </c>
      <c r="S13" s="102">
        <f>MEDIAN(O13:R13)</f>
        <v>28652.15</v>
      </c>
      <c r="T13" s="53">
        <v>102526.2</v>
      </c>
      <c r="U13" s="54">
        <v>9473.9599999999991</v>
      </c>
      <c r="V13" s="54">
        <v>53540.800000000003</v>
      </c>
      <c r="W13" s="54">
        <v>25863.7</v>
      </c>
      <c r="X13" s="54">
        <v>98753.7</v>
      </c>
      <c r="Y13" s="55">
        <v>24484.02</v>
      </c>
      <c r="Z13" s="103">
        <f t="shared" ref="Z13:Z14" si="8">MEDIAN(T13:Y13)</f>
        <v>39702.25</v>
      </c>
      <c r="AA13" s="57">
        <v>6.6699999999999995E-2</v>
      </c>
      <c r="AB13" s="58">
        <v>0.47620000000000001</v>
      </c>
      <c r="AC13" s="59">
        <v>0.2</v>
      </c>
      <c r="AD13" s="59">
        <v>1.5900000000000001E-2</v>
      </c>
      <c r="AE13" s="59">
        <v>1.5900000000000001E-2</v>
      </c>
      <c r="AF13" s="59">
        <v>4.3E-3</v>
      </c>
    </row>
    <row r="14" spans="1:32" ht="15.75" x14ac:dyDescent="0.25">
      <c r="A14" s="109"/>
      <c r="B14" s="115"/>
      <c r="C14" s="40" t="s">
        <v>2</v>
      </c>
      <c r="D14" s="41">
        <v>1658.3</v>
      </c>
      <c r="E14" s="42">
        <v>2311.62</v>
      </c>
      <c r="F14" s="42">
        <v>1652.42</v>
      </c>
      <c r="G14" s="42">
        <v>1314.94</v>
      </c>
      <c r="H14" s="43">
        <v>1612.72</v>
      </c>
      <c r="I14" s="101">
        <f t="shared" si="6"/>
        <v>1652.42</v>
      </c>
      <c r="J14" s="45">
        <v>15159.28</v>
      </c>
      <c r="K14" s="46">
        <v>16547.32</v>
      </c>
      <c r="L14" s="46">
        <v>5154.3</v>
      </c>
      <c r="M14" s="47">
        <v>5043.6400000000003</v>
      </c>
      <c r="N14" s="48">
        <f t="shared" si="7"/>
        <v>10156.790000000001</v>
      </c>
      <c r="O14" s="49">
        <v>12162.44</v>
      </c>
      <c r="P14" s="50">
        <v>65631.62</v>
      </c>
      <c r="Q14" s="50">
        <v>26883.599999999999</v>
      </c>
      <c r="R14" s="51">
        <v>32261.68</v>
      </c>
      <c r="S14" s="102">
        <f t="shared" ref="S14" si="9">MEDIAN(O14:R14)</f>
        <v>29572.639999999999</v>
      </c>
      <c r="T14" s="53">
        <v>40840.74</v>
      </c>
      <c r="U14" s="54">
        <v>7490.48</v>
      </c>
      <c r="V14" s="54">
        <v>43626.5</v>
      </c>
      <c r="W14" s="54">
        <v>24647.64</v>
      </c>
      <c r="X14" s="54">
        <v>116002.06</v>
      </c>
      <c r="Y14" s="55">
        <v>25510.02</v>
      </c>
      <c r="Z14" s="103">
        <f t="shared" si="8"/>
        <v>33175.379999999997</v>
      </c>
      <c r="AA14" s="57">
        <v>3.8100000000000002E-2</v>
      </c>
      <c r="AB14" s="58" t="s">
        <v>4</v>
      </c>
      <c r="AC14" s="61">
        <v>0.1143</v>
      </c>
      <c r="AD14" s="61">
        <v>1.5900000000000001E-2</v>
      </c>
      <c r="AE14" s="61">
        <v>1.5900000000000001E-2</v>
      </c>
      <c r="AF14" s="61">
        <v>4.3E-3</v>
      </c>
    </row>
    <row r="15" spans="1:32" ht="16.5" thickBot="1" x14ac:dyDescent="0.3">
      <c r="A15" s="109"/>
      <c r="B15" s="116"/>
      <c r="C15" s="62" t="s">
        <v>3</v>
      </c>
      <c r="D15" s="63">
        <v>1123.5</v>
      </c>
      <c r="E15" s="64">
        <v>934.26</v>
      </c>
      <c r="F15" s="64">
        <v>1960.14</v>
      </c>
      <c r="G15" s="64">
        <v>1611.24</v>
      </c>
      <c r="H15" s="65">
        <v>1140.6600000000001</v>
      </c>
      <c r="I15" s="104">
        <f>MEDIAN(D15:H15)</f>
        <v>1140.6600000000001</v>
      </c>
      <c r="J15" s="67">
        <v>21872.46</v>
      </c>
      <c r="K15" s="68">
        <v>18824.46</v>
      </c>
      <c r="L15" s="68">
        <v>6296.12</v>
      </c>
      <c r="M15" s="69">
        <v>6891.42</v>
      </c>
      <c r="N15" s="70">
        <f>MEDIAN(J15:M15)</f>
        <v>12857.939999999999</v>
      </c>
      <c r="O15" s="71">
        <v>10189.36</v>
      </c>
      <c r="P15" s="72">
        <v>18764.96</v>
      </c>
      <c r="Q15" s="72">
        <v>15480.3</v>
      </c>
      <c r="R15" s="73">
        <v>19854.14</v>
      </c>
      <c r="S15" s="105">
        <f>MEDIAN(O15:R15)</f>
        <v>17122.629999999997</v>
      </c>
      <c r="T15" s="75">
        <v>56587.76</v>
      </c>
      <c r="U15" s="76">
        <v>21558.74</v>
      </c>
      <c r="V15" s="76">
        <v>20736.84</v>
      </c>
      <c r="W15" s="76">
        <v>29940.44</v>
      </c>
      <c r="X15" s="76">
        <v>84391.5</v>
      </c>
      <c r="Y15" s="77">
        <v>32125.94</v>
      </c>
      <c r="Z15" s="78">
        <f>MEDIAN(T15:Y15)</f>
        <v>31033.19</v>
      </c>
      <c r="AA15" s="79">
        <v>3.8100000000000002E-2</v>
      </c>
      <c r="AB15" s="106">
        <v>9.4999999999999998E-3</v>
      </c>
      <c r="AC15" s="81">
        <v>0.88570000000000004</v>
      </c>
      <c r="AD15" s="81">
        <v>1.5900000000000001E-2</v>
      </c>
      <c r="AE15" s="81">
        <v>1.5900000000000001E-2</v>
      </c>
      <c r="AF15" s="81">
        <v>4.3E-3</v>
      </c>
    </row>
    <row r="16" spans="1:32" ht="16.5" customHeight="1" thickTop="1" x14ac:dyDescent="0.25">
      <c r="A16" s="109"/>
      <c r="B16" s="114" t="s">
        <v>59</v>
      </c>
      <c r="C16" s="20" t="s">
        <v>0</v>
      </c>
      <c r="D16" s="82">
        <v>16407.400000000001</v>
      </c>
      <c r="E16" s="83">
        <v>26071.4</v>
      </c>
      <c r="F16" s="83">
        <v>32419</v>
      </c>
      <c r="G16" s="83">
        <v>41308</v>
      </c>
      <c r="H16" s="84">
        <v>83678</v>
      </c>
      <c r="I16" s="85">
        <f t="shared" ref="I16:I18" si="10">MEDIAN(D16:H16)</f>
        <v>32419</v>
      </c>
      <c r="J16" s="86">
        <v>28531</v>
      </c>
      <c r="K16" s="87">
        <v>20642</v>
      </c>
      <c r="L16" s="87">
        <v>45610.400000000001</v>
      </c>
      <c r="M16" s="88">
        <v>42495.199999999997</v>
      </c>
      <c r="N16" s="89">
        <f>MEDIAN(J16:M16)</f>
        <v>35513.1</v>
      </c>
      <c r="O16" s="90">
        <v>24787</v>
      </c>
      <c r="P16" s="91">
        <v>18235.2</v>
      </c>
      <c r="Q16" s="91">
        <v>51203.199999999997</v>
      </c>
      <c r="R16" s="92">
        <v>47729.8</v>
      </c>
      <c r="S16" s="93">
        <f>MEDIAN(O16:R16)</f>
        <v>36258.400000000001</v>
      </c>
      <c r="T16" s="94">
        <v>49496.800000000003</v>
      </c>
      <c r="U16" s="95">
        <v>22618.400000000001</v>
      </c>
      <c r="V16" s="95">
        <v>33676.800000000003</v>
      </c>
      <c r="W16" s="95">
        <v>97835.4</v>
      </c>
      <c r="X16" s="95">
        <v>60938.6</v>
      </c>
      <c r="Y16" s="96">
        <v>65323</v>
      </c>
      <c r="Z16" s="97">
        <f>MEDIAN(T16:Y16)</f>
        <v>55217.7</v>
      </c>
      <c r="AA16" s="98" t="s">
        <v>57</v>
      </c>
      <c r="AB16" s="99" t="s">
        <v>57</v>
      </c>
      <c r="AC16" s="100" t="s">
        <v>57</v>
      </c>
      <c r="AD16" s="100" t="s">
        <v>57</v>
      </c>
      <c r="AE16" s="100" t="s">
        <v>57</v>
      </c>
      <c r="AF16" s="100" t="s">
        <v>57</v>
      </c>
    </row>
    <row r="17" spans="1:32" ht="15.75" x14ac:dyDescent="0.25">
      <c r="A17" s="109"/>
      <c r="B17" s="115"/>
      <c r="C17" s="40" t="s">
        <v>1</v>
      </c>
      <c r="D17" s="41">
        <v>9728.2000000000007</v>
      </c>
      <c r="E17" s="42">
        <v>13853.4</v>
      </c>
      <c r="F17" s="42">
        <v>10782</v>
      </c>
      <c r="G17" s="42">
        <v>8612.4</v>
      </c>
      <c r="H17" s="43">
        <v>15065</v>
      </c>
      <c r="I17" s="101">
        <f t="shared" si="10"/>
        <v>10782</v>
      </c>
      <c r="J17" s="45">
        <v>31787.200000000001</v>
      </c>
      <c r="K17" s="46">
        <v>47480</v>
      </c>
      <c r="L17" s="46">
        <v>18479.400000000001</v>
      </c>
      <c r="M17" s="47">
        <v>19705.8</v>
      </c>
      <c r="N17" s="48">
        <f t="shared" ref="N17" si="11">MEDIAN(J17:M17)</f>
        <v>25746.5</v>
      </c>
      <c r="O17" s="49">
        <v>36820.400000000001</v>
      </c>
      <c r="P17" s="50">
        <v>45962</v>
      </c>
      <c r="Q17" s="50">
        <v>21617</v>
      </c>
      <c r="R17" s="51">
        <v>91018.2</v>
      </c>
      <c r="S17" s="102">
        <f>MEDIAN(O17:R17)</f>
        <v>41391.199999999997</v>
      </c>
      <c r="T17" s="53">
        <v>192465</v>
      </c>
      <c r="U17" s="54">
        <v>57602.400000000001</v>
      </c>
      <c r="V17" s="54">
        <v>163183.6</v>
      </c>
      <c r="W17" s="54">
        <v>112560</v>
      </c>
      <c r="X17" s="54">
        <v>226123.5</v>
      </c>
      <c r="Y17" s="55">
        <v>122766.8</v>
      </c>
      <c r="Z17" s="103">
        <f t="shared" ref="Z17" si="12">MEDIAN(T17:Y17)</f>
        <v>142975.20000000001</v>
      </c>
      <c r="AA17" s="57">
        <v>9.4999999999999998E-3</v>
      </c>
      <c r="AB17" s="58">
        <v>1.9E-2</v>
      </c>
      <c r="AC17" s="59">
        <v>0.34289999999999998</v>
      </c>
      <c r="AD17" s="59">
        <v>1.5900000000000001E-2</v>
      </c>
      <c r="AE17" s="59">
        <v>1.5900000000000001E-2</v>
      </c>
      <c r="AF17" s="59">
        <v>4.3E-3</v>
      </c>
    </row>
    <row r="18" spans="1:32" ht="15.75" x14ac:dyDescent="0.25">
      <c r="A18" s="109"/>
      <c r="B18" s="115"/>
      <c r="C18" s="40" t="s">
        <v>2</v>
      </c>
      <c r="D18" s="41">
        <v>6579.4</v>
      </c>
      <c r="E18" s="42">
        <v>7391.6</v>
      </c>
      <c r="F18" s="42">
        <v>4185.3999999999996</v>
      </c>
      <c r="G18" s="42">
        <v>4152</v>
      </c>
      <c r="H18" s="43">
        <v>6769.4</v>
      </c>
      <c r="I18" s="101">
        <f t="shared" si="10"/>
        <v>6579.4</v>
      </c>
      <c r="J18" s="45">
        <v>27173.200000000001</v>
      </c>
      <c r="K18" s="46">
        <v>29725.200000000001</v>
      </c>
      <c r="L18" s="46">
        <v>15929</v>
      </c>
      <c r="M18" s="47">
        <v>20501.8</v>
      </c>
      <c r="N18" s="48">
        <f>MEDIAN(J18:M18)</f>
        <v>23837.5</v>
      </c>
      <c r="O18" s="49">
        <v>26385.200000000001</v>
      </c>
      <c r="P18" s="50">
        <v>52226</v>
      </c>
      <c r="Q18" s="50">
        <v>81253.2</v>
      </c>
      <c r="R18" s="51">
        <v>107984</v>
      </c>
      <c r="S18" s="102">
        <f t="shared" ref="S18" si="13">MEDIAN(O18:R18)</f>
        <v>66739.600000000006</v>
      </c>
      <c r="T18" s="53">
        <v>158042.20000000001</v>
      </c>
      <c r="U18" s="54">
        <v>27712.2</v>
      </c>
      <c r="V18" s="54">
        <v>80304</v>
      </c>
      <c r="W18" s="54">
        <v>102614</v>
      </c>
      <c r="X18" s="54">
        <v>120972.5</v>
      </c>
      <c r="Y18" s="55">
        <v>73394</v>
      </c>
      <c r="Z18" s="103">
        <f>MEDIAN(T18:Y18)</f>
        <v>91459</v>
      </c>
      <c r="AA18" s="57">
        <v>1.9E-2</v>
      </c>
      <c r="AB18" s="58">
        <v>0.47620000000000001</v>
      </c>
      <c r="AC18" s="61">
        <v>0.1143</v>
      </c>
      <c r="AD18" s="61">
        <v>1.5900000000000001E-2</v>
      </c>
      <c r="AE18" s="61">
        <v>1.5900000000000001E-2</v>
      </c>
      <c r="AF18" s="61">
        <v>4.3E-3</v>
      </c>
    </row>
    <row r="19" spans="1:32" ht="16.5" thickBot="1" x14ac:dyDescent="0.3">
      <c r="A19" s="109"/>
      <c r="B19" s="116"/>
      <c r="C19" s="62" t="s">
        <v>3</v>
      </c>
      <c r="D19" s="63">
        <v>5142.8</v>
      </c>
      <c r="E19" s="64">
        <v>5157.8</v>
      </c>
      <c r="F19" s="64">
        <v>3539.4</v>
      </c>
      <c r="G19" s="64">
        <v>3509.6</v>
      </c>
      <c r="H19" s="65">
        <v>5068.3999999999996</v>
      </c>
      <c r="I19" s="104">
        <f>MEDIAN(D19:H19)</f>
        <v>5068.3999999999996</v>
      </c>
      <c r="J19" s="67">
        <v>28074.2</v>
      </c>
      <c r="K19" s="68">
        <v>49228.4</v>
      </c>
      <c r="L19" s="68">
        <v>17823.8</v>
      </c>
      <c r="M19" s="69">
        <v>31874.400000000001</v>
      </c>
      <c r="N19" s="70">
        <f>MEDIAN(J19:M19)</f>
        <v>29974.300000000003</v>
      </c>
      <c r="O19" s="71">
        <v>20420.8</v>
      </c>
      <c r="P19" s="72">
        <v>18839.8</v>
      </c>
      <c r="Q19" s="72">
        <v>67616</v>
      </c>
      <c r="R19" s="73">
        <v>50698.2</v>
      </c>
      <c r="S19" s="105">
        <f>MEDIAN(O19:R19)</f>
        <v>35559.5</v>
      </c>
      <c r="T19" s="75">
        <v>132474.6</v>
      </c>
      <c r="U19" s="76">
        <v>171131.6</v>
      </c>
      <c r="V19" s="76">
        <v>33146.400000000001</v>
      </c>
      <c r="W19" s="76">
        <v>79685.399999999994</v>
      </c>
      <c r="X19" s="76">
        <v>108822.8</v>
      </c>
      <c r="Y19" s="77">
        <v>53240</v>
      </c>
      <c r="Z19" s="78">
        <f>MEDIAN(T19:Y19)</f>
        <v>94254.1</v>
      </c>
      <c r="AA19" s="79">
        <v>1.9E-2</v>
      </c>
      <c r="AB19" s="106">
        <v>6.6699999999999995E-2</v>
      </c>
      <c r="AC19" s="81">
        <v>0.68569999999999998</v>
      </c>
      <c r="AD19" s="81">
        <v>1.5900000000000001E-2</v>
      </c>
      <c r="AE19" s="81">
        <v>1.5900000000000001E-2</v>
      </c>
      <c r="AF19" s="81">
        <v>4.3E-3</v>
      </c>
    </row>
    <row r="20" spans="1:32" ht="16.5" customHeight="1" thickTop="1" x14ac:dyDescent="0.25">
      <c r="A20" s="109"/>
      <c r="B20" s="114" t="s">
        <v>24</v>
      </c>
      <c r="C20" s="20" t="s">
        <v>0</v>
      </c>
      <c r="D20" s="82">
        <v>7.54</v>
      </c>
      <c r="E20" s="83">
        <v>5.16</v>
      </c>
      <c r="F20" s="83">
        <v>3.94</v>
      </c>
      <c r="G20" s="83">
        <v>5.97</v>
      </c>
      <c r="H20" s="84">
        <v>7.82</v>
      </c>
      <c r="I20" s="85">
        <f>MEDIAN(D20:H20)</f>
        <v>5.97</v>
      </c>
      <c r="J20" s="86">
        <v>5.4</v>
      </c>
      <c r="K20" s="87">
        <v>4.9800000000000004</v>
      </c>
      <c r="L20" s="87">
        <v>2.67</v>
      </c>
      <c r="M20" s="88">
        <v>11.88</v>
      </c>
      <c r="N20" s="89">
        <f>MEDIAN(J20:M20)</f>
        <v>5.19</v>
      </c>
      <c r="O20" s="90">
        <v>13.16</v>
      </c>
      <c r="P20" s="91">
        <v>12.16</v>
      </c>
      <c r="Q20" s="91">
        <v>2.64</v>
      </c>
      <c r="R20" s="92">
        <v>8.2100000000000009</v>
      </c>
      <c r="S20" s="93">
        <f>MEDIAN(O20:R20)</f>
        <v>10.185</v>
      </c>
      <c r="T20" s="94">
        <v>9.23</v>
      </c>
      <c r="U20" s="95">
        <v>6.88</v>
      </c>
      <c r="V20" s="95">
        <v>7.52</v>
      </c>
      <c r="W20" s="95">
        <v>10.82</v>
      </c>
      <c r="X20" s="95">
        <v>11.08</v>
      </c>
      <c r="Y20" s="96">
        <v>13.28</v>
      </c>
      <c r="Z20" s="97">
        <f>MEDIAN(T20:Y20)</f>
        <v>10.025</v>
      </c>
      <c r="AA20" s="98" t="s">
        <v>57</v>
      </c>
      <c r="AB20" s="99" t="s">
        <v>57</v>
      </c>
      <c r="AC20" s="100" t="s">
        <v>57</v>
      </c>
      <c r="AD20" s="100" t="s">
        <v>57</v>
      </c>
      <c r="AE20" s="100" t="s">
        <v>57</v>
      </c>
      <c r="AF20" s="100" t="s">
        <v>57</v>
      </c>
    </row>
    <row r="21" spans="1:32" ht="15.75" x14ac:dyDescent="0.25">
      <c r="A21" s="109"/>
      <c r="B21" s="115"/>
      <c r="C21" s="40" t="s">
        <v>1</v>
      </c>
      <c r="D21" s="41">
        <v>3.68</v>
      </c>
      <c r="E21" s="42">
        <v>5.73</v>
      </c>
      <c r="F21" s="42">
        <v>1.2</v>
      </c>
      <c r="G21" s="42">
        <v>3.38</v>
      </c>
      <c r="H21" s="43">
        <v>5.99</v>
      </c>
      <c r="I21" s="101">
        <f t="shared" ref="I21:I22" si="14">MEDIAN(D21:H21)</f>
        <v>3.68</v>
      </c>
      <c r="J21" s="45">
        <v>11.45</v>
      </c>
      <c r="K21" s="46">
        <v>6.11</v>
      </c>
      <c r="L21" s="46">
        <v>1.8</v>
      </c>
      <c r="M21" s="47">
        <v>4.4800000000000004</v>
      </c>
      <c r="N21" s="48">
        <f t="shared" ref="N21" si="15">MEDIAN(J21:M21)</f>
        <v>5.2949999999999999</v>
      </c>
      <c r="O21" s="49">
        <v>13.06</v>
      </c>
      <c r="P21" s="50">
        <v>7.25</v>
      </c>
      <c r="Q21" s="50">
        <v>4.87</v>
      </c>
      <c r="R21" s="51">
        <v>8.17</v>
      </c>
      <c r="S21" s="102">
        <f>MEDIAN(O21:R21)</f>
        <v>7.71</v>
      </c>
      <c r="T21" s="53">
        <v>16.190000000000001</v>
      </c>
      <c r="U21" s="54">
        <v>11.24</v>
      </c>
      <c r="V21" s="54">
        <v>14.45</v>
      </c>
      <c r="W21" s="54">
        <v>16.690000000000001</v>
      </c>
      <c r="X21" s="54">
        <v>25.17</v>
      </c>
      <c r="Y21" s="55">
        <v>23.49</v>
      </c>
      <c r="Z21" s="103">
        <f t="shared" ref="Z21" si="16">MEDIAN(T21:Y21)</f>
        <v>16.440000000000001</v>
      </c>
      <c r="AA21" s="57">
        <v>1.9E-2</v>
      </c>
      <c r="AB21" s="58">
        <v>1.9E-2</v>
      </c>
      <c r="AC21" s="59">
        <v>0.34289999999999998</v>
      </c>
      <c r="AD21" s="59">
        <v>0.41270000000000001</v>
      </c>
      <c r="AE21" s="59">
        <v>6.3500000000000001E-2</v>
      </c>
      <c r="AF21" s="59">
        <v>4.3E-3</v>
      </c>
    </row>
    <row r="22" spans="1:32" ht="15.75" x14ac:dyDescent="0.25">
      <c r="A22" s="109"/>
      <c r="B22" s="115"/>
      <c r="C22" s="40" t="s">
        <v>2</v>
      </c>
      <c r="D22" s="41">
        <v>3.59</v>
      </c>
      <c r="E22" s="42">
        <v>2.61</v>
      </c>
      <c r="F22" s="42">
        <v>2.35</v>
      </c>
      <c r="G22" s="42">
        <v>1.17</v>
      </c>
      <c r="H22" s="43">
        <v>4.2699999999999996</v>
      </c>
      <c r="I22" s="101">
        <f t="shared" si="14"/>
        <v>2.61</v>
      </c>
      <c r="J22" s="45">
        <v>7.44</v>
      </c>
      <c r="K22" s="46">
        <v>7.06</v>
      </c>
      <c r="L22" s="46">
        <v>2.02</v>
      </c>
      <c r="M22" s="47">
        <v>4.2</v>
      </c>
      <c r="N22" s="48">
        <f t="shared" ref="N22:N28" si="17">MEDIAN(J22:M22)</f>
        <v>5.63</v>
      </c>
      <c r="O22" s="49">
        <v>6.97</v>
      </c>
      <c r="P22" s="50">
        <v>7.44</v>
      </c>
      <c r="Q22" s="50">
        <v>3.05</v>
      </c>
      <c r="R22" s="51">
        <v>7.14</v>
      </c>
      <c r="S22" s="102">
        <f t="shared" ref="S22" si="18">MEDIAN(O22:R22)</f>
        <v>7.0549999999999997</v>
      </c>
      <c r="T22" s="53">
        <v>14.33</v>
      </c>
      <c r="U22" s="54">
        <v>7.26</v>
      </c>
      <c r="V22" s="54">
        <v>8.65</v>
      </c>
      <c r="W22" s="54">
        <v>19.899999999999999</v>
      </c>
      <c r="X22" s="54">
        <v>25.39</v>
      </c>
      <c r="Y22" s="55">
        <v>21.03</v>
      </c>
      <c r="Z22" s="103">
        <f>MEDIAN(T22:Y22)</f>
        <v>17.114999999999998</v>
      </c>
      <c r="AA22" s="57">
        <v>1.9E-2</v>
      </c>
      <c r="AB22" s="58">
        <v>1.9E-2</v>
      </c>
      <c r="AC22" s="61">
        <v>0.77139999999999997</v>
      </c>
      <c r="AD22" s="61">
        <v>0.28570000000000001</v>
      </c>
      <c r="AE22" s="61">
        <v>6.3500000000000001E-2</v>
      </c>
      <c r="AF22" s="61">
        <v>4.3E-3</v>
      </c>
    </row>
    <row r="23" spans="1:32" ht="16.5" thickBot="1" x14ac:dyDescent="0.3">
      <c r="A23" s="109"/>
      <c r="B23" s="116"/>
      <c r="C23" s="62" t="s">
        <v>3</v>
      </c>
      <c r="D23" s="63">
        <v>2.7</v>
      </c>
      <c r="E23" s="64">
        <v>4.5999999999999996</v>
      </c>
      <c r="F23" s="64">
        <v>0.97</v>
      </c>
      <c r="G23" s="64">
        <v>0.99</v>
      </c>
      <c r="H23" s="65">
        <v>3.17</v>
      </c>
      <c r="I23" s="104">
        <f>MEDIAN(D23:H23)</f>
        <v>2.7</v>
      </c>
      <c r="J23" s="67">
        <v>6.92</v>
      </c>
      <c r="K23" s="68">
        <v>11.83</v>
      </c>
      <c r="L23" s="68">
        <v>2.16</v>
      </c>
      <c r="M23" s="69">
        <v>7.18</v>
      </c>
      <c r="N23" s="70">
        <f t="shared" si="17"/>
        <v>7.05</v>
      </c>
      <c r="O23" s="71">
        <v>7.06</v>
      </c>
      <c r="P23" s="72">
        <v>5.64</v>
      </c>
      <c r="Q23" s="72">
        <v>4</v>
      </c>
      <c r="R23" s="73">
        <v>10.89</v>
      </c>
      <c r="S23" s="105">
        <f>MEDIAN(O23:R23)</f>
        <v>6.35</v>
      </c>
      <c r="T23" s="75">
        <v>21.25</v>
      </c>
      <c r="U23" s="76">
        <v>7.46</v>
      </c>
      <c r="V23" s="76">
        <v>9.01</v>
      </c>
      <c r="W23" s="76">
        <v>15.34</v>
      </c>
      <c r="X23" s="76">
        <v>21.35</v>
      </c>
      <c r="Y23" s="77">
        <v>18.22</v>
      </c>
      <c r="Z23" s="78">
        <f>MEDIAN(T23:Y23)</f>
        <v>16.78</v>
      </c>
      <c r="AA23" s="79">
        <v>3.8100000000000002E-2</v>
      </c>
      <c r="AB23" s="106">
        <v>3.8100000000000002E-2</v>
      </c>
      <c r="AC23" s="81">
        <v>0.88570000000000004</v>
      </c>
      <c r="AD23" s="81">
        <v>0.1111</v>
      </c>
      <c r="AE23" s="81">
        <v>3.1699999999999999E-2</v>
      </c>
      <c r="AF23" s="81">
        <v>4.3E-3</v>
      </c>
    </row>
    <row r="24" spans="1:32" ht="16.5" customHeight="1" thickTop="1" x14ac:dyDescent="0.25">
      <c r="A24" s="109"/>
      <c r="B24" s="114" t="s">
        <v>72</v>
      </c>
      <c r="C24" s="20" t="s">
        <v>0</v>
      </c>
      <c r="D24" s="82" t="s">
        <v>5</v>
      </c>
      <c r="E24" s="83" t="s">
        <v>5</v>
      </c>
      <c r="F24" s="107">
        <v>1.6</v>
      </c>
      <c r="G24" s="87">
        <v>1.667</v>
      </c>
      <c r="H24" s="88">
        <v>2.516</v>
      </c>
      <c r="I24" s="85">
        <f>MEDIAN(D24:H24)</f>
        <v>1.667</v>
      </c>
      <c r="J24" s="86" t="s">
        <v>5</v>
      </c>
      <c r="K24" s="87" t="s">
        <v>5</v>
      </c>
      <c r="L24" s="87">
        <v>1.169</v>
      </c>
      <c r="M24" s="88">
        <v>3.4540000000000002</v>
      </c>
      <c r="N24" s="89">
        <f t="shared" si="17"/>
        <v>2.3115000000000001</v>
      </c>
      <c r="O24" s="90">
        <v>7.6870000000000003</v>
      </c>
      <c r="P24" s="91">
        <v>7.6870000000000003</v>
      </c>
      <c r="Q24" s="91" t="s">
        <v>17</v>
      </c>
      <c r="R24" s="92">
        <v>5.3079999999999998</v>
      </c>
      <c r="S24" s="93">
        <f>MEDIAN(O24:R24)</f>
        <v>7.6870000000000003</v>
      </c>
      <c r="T24" s="94">
        <v>3.85</v>
      </c>
      <c r="U24" s="95">
        <v>2.516</v>
      </c>
      <c r="V24" s="95">
        <v>2.8820000000000001</v>
      </c>
      <c r="W24" s="95">
        <v>2.6970000000000001</v>
      </c>
      <c r="X24" s="95">
        <v>2.516</v>
      </c>
      <c r="Y24" s="96">
        <v>4.2549999999999999</v>
      </c>
      <c r="Z24" s="97">
        <f>MEDIAN(T24:Y24)</f>
        <v>2.7895000000000003</v>
      </c>
      <c r="AA24" s="98" t="s">
        <v>57</v>
      </c>
      <c r="AB24" s="99" t="s">
        <v>57</v>
      </c>
      <c r="AC24" s="100" t="s">
        <v>57</v>
      </c>
      <c r="AD24" s="100" t="s">
        <v>57</v>
      </c>
      <c r="AE24" s="100" t="s">
        <v>57</v>
      </c>
      <c r="AF24" s="100" t="s">
        <v>57</v>
      </c>
    </row>
    <row r="25" spans="1:32" ht="15.75" x14ac:dyDescent="0.25">
      <c r="A25" s="109"/>
      <c r="B25" s="115"/>
      <c r="C25" s="40" t="s">
        <v>1</v>
      </c>
      <c r="D25" s="41" t="s">
        <v>5</v>
      </c>
      <c r="E25" s="46">
        <v>3.3290000000000002</v>
      </c>
      <c r="F25" s="46" t="s">
        <v>17</v>
      </c>
      <c r="G25" s="42" t="s">
        <v>6</v>
      </c>
      <c r="H25" s="47">
        <v>1.667</v>
      </c>
      <c r="I25" s="101">
        <f t="shared" ref="I25" si="19">MEDIAN(D25:H25)</f>
        <v>2.4980000000000002</v>
      </c>
      <c r="J25" s="45">
        <v>9.4130000000000003</v>
      </c>
      <c r="K25" s="46">
        <v>3.69</v>
      </c>
      <c r="L25" s="46" t="s">
        <v>17</v>
      </c>
      <c r="M25" s="47">
        <v>1.667</v>
      </c>
      <c r="N25" s="48">
        <f t="shared" si="17"/>
        <v>3.69</v>
      </c>
      <c r="O25" s="49">
        <v>9.6319999999999997</v>
      </c>
      <c r="P25" s="50">
        <v>4.4370000000000003</v>
      </c>
      <c r="Q25" s="50">
        <v>2.5230000000000001</v>
      </c>
      <c r="R25" s="51">
        <v>7.3140000000000001</v>
      </c>
      <c r="S25" s="102">
        <f>MEDIAN(O25:R25)</f>
        <v>5.8755000000000006</v>
      </c>
      <c r="T25" s="53">
        <v>20.684000000000001</v>
      </c>
      <c r="U25" s="54">
        <v>6.8579999999999997</v>
      </c>
      <c r="V25" s="54">
        <v>14.019</v>
      </c>
      <c r="W25" s="54">
        <v>14.02</v>
      </c>
      <c r="X25" s="54">
        <v>18.561</v>
      </c>
      <c r="Y25" s="55">
        <v>20.151</v>
      </c>
      <c r="Z25" s="103">
        <f t="shared" ref="Z25" si="20">MEDIAN(T25:Y25)</f>
        <v>16.290500000000002</v>
      </c>
      <c r="AA25" s="57">
        <v>1.9E-2</v>
      </c>
      <c r="AB25" s="58">
        <v>3.8100000000000002E-2</v>
      </c>
      <c r="AC25" s="59">
        <v>0.34289999999999998</v>
      </c>
      <c r="AD25" s="59">
        <v>0.51590000000000003</v>
      </c>
      <c r="AE25" s="59">
        <v>6.3500000000000001E-2</v>
      </c>
      <c r="AF25" s="59">
        <v>4.3E-3</v>
      </c>
    </row>
    <row r="26" spans="1:32" ht="15.75" x14ac:dyDescent="0.25">
      <c r="A26" s="109"/>
      <c r="B26" s="115"/>
      <c r="C26" s="40" t="s">
        <v>2</v>
      </c>
      <c r="D26" s="41" t="s">
        <v>5</v>
      </c>
      <c r="E26" s="42" t="s">
        <v>5</v>
      </c>
      <c r="F26" s="46" t="s">
        <v>17</v>
      </c>
      <c r="G26" s="42" t="s">
        <v>6</v>
      </c>
      <c r="H26" s="47">
        <v>1.829</v>
      </c>
      <c r="I26" s="101">
        <f>MEDIAN(D26:H26)</f>
        <v>1.829</v>
      </c>
      <c r="J26" s="45">
        <v>5.2149999999999999</v>
      </c>
      <c r="K26" s="46">
        <v>6.4290000000000003</v>
      </c>
      <c r="L26" s="46" t="s">
        <v>17</v>
      </c>
      <c r="M26" s="47">
        <v>1.667</v>
      </c>
      <c r="N26" s="48">
        <f t="shared" si="17"/>
        <v>5.2149999999999999</v>
      </c>
      <c r="O26" s="49">
        <v>3.8730000000000002</v>
      </c>
      <c r="P26" s="50">
        <v>3.69</v>
      </c>
      <c r="Q26" s="50">
        <v>1.55</v>
      </c>
      <c r="R26" s="51">
        <v>5.524</v>
      </c>
      <c r="S26" s="102">
        <f t="shared" ref="S26" si="21">MEDIAN(O26:R26)</f>
        <v>3.7815000000000003</v>
      </c>
      <c r="T26" s="53">
        <v>16.465</v>
      </c>
      <c r="U26" s="54">
        <v>6.1840000000000002</v>
      </c>
      <c r="V26" s="54">
        <v>8.2430000000000003</v>
      </c>
      <c r="W26" s="54">
        <v>19.62</v>
      </c>
      <c r="X26" s="54">
        <v>24.998999999999999</v>
      </c>
      <c r="Y26" s="55">
        <v>19.62</v>
      </c>
      <c r="Z26" s="103">
        <f>MEDIAN(T26:Y26)</f>
        <v>18.0425</v>
      </c>
      <c r="AA26" s="57">
        <v>1.9E-2</v>
      </c>
      <c r="AB26" s="58">
        <v>9.4999999999999998E-3</v>
      </c>
      <c r="AC26" s="61" t="s">
        <v>4</v>
      </c>
      <c r="AD26" s="61">
        <v>0.61899999999999999</v>
      </c>
      <c r="AE26" s="61">
        <v>9.5200000000000007E-2</v>
      </c>
      <c r="AF26" s="61">
        <v>4.3E-3</v>
      </c>
    </row>
    <row r="27" spans="1:32" ht="16.5" thickBot="1" x14ac:dyDescent="0.3">
      <c r="A27" s="109"/>
      <c r="B27" s="116"/>
      <c r="C27" s="62" t="s">
        <v>3</v>
      </c>
      <c r="D27" s="63" t="s">
        <v>5</v>
      </c>
      <c r="E27" s="64" t="s">
        <v>5</v>
      </c>
      <c r="F27" s="68" t="s">
        <v>17</v>
      </c>
      <c r="G27" s="64" t="s">
        <v>6</v>
      </c>
      <c r="H27" s="65" t="s">
        <v>6</v>
      </c>
      <c r="I27" s="104" t="s">
        <v>70</v>
      </c>
      <c r="J27" s="67">
        <v>4.4370000000000003</v>
      </c>
      <c r="K27" s="68">
        <v>10.513</v>
      </c>
      <c r="L27" s="68" t="s">
        <v>17</v>
      </c>
      <c r="M27" s="69">
        <v>4.2549999999999999</v>
      </c>
      <c r="N27" s="70">
        <f t="shared" si="17"/>
        <v>4.4370000000000003</v>
      </c>
      <c r="O27" s="71">
        <v>4.4370000000000003</v>
      </c>
      <c r="P27" s="72" t="s">
        <v>5</v>
      </c>
      <c r="Q27" s="72">
        <v>2.4660000000000002</v>
      </c>
      <c r="R27" s="73">
        <v>10.034000000000001</v>
      </c>
      <c r="S27" s="105">
        <f>MEDIAN(O27:R27)</f>
        <v>4.4370000000000003</v>
      </c>
      <c r="T27" s="75">
        <v>17.771999999999998</v>
      </c>
      <c r="U27" s="76">
        <v>6.6310000000000002</v>
      </c>
      <c r="V27" s="76">
        <v>10.154999999999999</v>
      </c>
      <c r="W27" s="76">
        <v>12.628</v>
      </c>
      <c r="X27" s="76">
        <v>19.486999999999998</v>
      </c>
      <c r="Y27" s="77">
        <v>20.151</v>
      </c>
      <c r="Z27" s="78">
        <f>MEDIAN(T27:Y27)</f>
        <v>15.2</v>
      </c>
      <c r="AA27" s="79">
        <v>3.8100000000000002E-2</v>
      </c>
      <c r="AB27" s="106">
        <v>1.9E-2</v>
      </c>
      <c r="AC27" s="81">
        <v>0.97140000000000004</v>
      </c>
      <c r="AD27" s="81">
        <v>0.21429999999999999</v>
      </c>
      <c r="AE27" s="81">
        <v>8.7300000000000003E-2</v>
      </c>
      <c r="AF27" s="81">
        <v>4.3E-3</v>
      </c>
    </row>
    <row r="28" spans="1:32" ht="16.5" customHeight="1" thickTop="1" x14ac:dyDescent="0.25">
      <c r="A28" s="109"/>
      <c r="B28" s="114" t="s">
        <v>60</v>
      </c>
      <c r="C28" s="20" t="s">
        <v>0</v>
      </c>
      <c r="D28" s="86">
        <v>3.13</v>
      </c>
      <c r="E28" s="87">
        <v>2.94</v>
      </c>
      <c r="F28" s="87">
        <v>1.83</v>
      </c>
      <c r="G28" s="87">
        <v>1.23</v>
      </c>
      <c r="H28" s="84" t="s">
        <v>8</v>
      </c>
      <c r="I28" s="85">
        <f>MEDIAN(D28:H28)</f>
        <v>2.3849999999999998</v>
      </c>
      <c r="J28" s="86">
        <v>1.9</v>
      </c>
      <c r="K28" s="87">
        <v>2.23</v>
      </c>
      <c r="L28" s="87">
        <v>1.35</v>
      </c>
      <c r="M28" s="88">
        <v>3.84</v>
      </c>
      <c r="N28" s="89">
        <f t="shared" si="17"/>
        <v>2.0649999999999999</v>
      </c>
      <c r="O28" s="90">
        <v>6.96</v>
      </c>
      <c r="P28" s="91">
        <v>9.61</v>
      </c>
      <c r="Q28" s="91">
        <v>1.36</v>
      </c>
      <c r="R28" s="92">
        <v>2.4</v>
      </c>
      <c r="S28" s="93">
        <f>MEDIAN(O28:R28)</f>
        <v>4.68</v>
      </c>
      <c r="T28" s="94">
        <v>1.61</v>
      </c>
      <c r="U28" s="95" t="s">
        <v>8</v>
      </c>
      <c r="V28" s="95">
        <v>1.54</v>
      </c>
      <c r="W28" s="95" t="s">
        <v>8</v>
      </c>
      <c r="X28" s="95">
        <v>1.31</v>
      </c>
      <c r="Y28" s="96">
        <v>2.69</v>
      </c>
      <c r="Z28" s="97">
        <f>MEDIAN(T28:Y28)</f>
        <v>1.5750000000000002</v>
      </c>
      <c r="AA28" s="98" t="s">
        <v>57</v>
      </c>
      <c r="AB28" s="99" t="s">
        <v>57</v>
      </c>
      <c r="AC28" s="100" t="s">
        <v>57</v>
      </c>
      <c r="AD28" s="100" t="s">
        <v>57</v>
      </c>
      <c r="AE28" s="100" t="s">
        <v>57</v>
      </c>
      <c r="AF28" s="100" t="s">
        <v>57</v>
      </c>
    </row>
    <row r="29" spans="1:32" ht="15.75" x14ac:dyDescent="0.25">
      <c r="A29" s="109"/>
      <c r="B29" s="115"/>
      <c r="C29" s="40" t="s">
        <v>1</v>
      </c>
      <c r="D29" s="41" t="s">
        <v>7</v>
      </c>
      <c r="E29" s="46">
        <v>2.57</v>
      </c>
      <c r="F29" s="46">
        <v>0.93</v>
      </c>
      <c r="G29" s="42" t="s">
        <v>8</v>
      </c>
      <c r="H29" s="47">
        <v>1.1599999999999999</v>
      </c>
      <c r="I29" s="101">
        <f t="shared" ref="I29" si="22">MEDIAN(D29:H29)</f>
        <v>1.1599999999999999</v>
      </c>
      <c r="J29" s="45">
        <v>11.89</v>
      </c>
      <c r="K29" s="46">
        <v>9.61</v>
      </c>
      <c r="L29" s="46">
        <v>0.84</v>
      </c>
      <c r="M29" s="47" t="s">
        <v>8</v>
      </c>
      <c r="N29" s="48">
        <f t="shared" ref="N29" si="23">MEDIAN(J29:M29)</f>
        <v>9.61</v>
      </c>
      <c r="O29" s="49">
        <v>18.64</v>
      </c>
      <c r="P29" s="50">
        <v>23.85</v>
      </c>
      <c r="Q29" s="50">
        <v>4.16</v>
      </c>
      <c r="R29" s="51">
        <v>15.23</v>
      </c>
      <c r="S29" s="102">
        <f>MEDIAN(O29:R29)</f>
        <v>16.935000000000002</v>
      </c>
      <c r="T29" s="53">
        <v>29.94</v>
      </c>
      <c r="U29" s="54">
        <v>6.37</v>
      </c>
      <c r="V29" s="54">
        <v>22.61</v>
      </c>
      <c r="W29" s="54">
        <v>9.9700000000000006</v>
      </c>
      <c r="X29" s="54">
        <v>46.8</v>
      </c>
      <c r="Y29" s="55">
        <v>12.99</v>
      </c>
      <c r="Z29" s="103">
        <f t="shared" ref="Z29" si="24">MEDIAN(T29:Y29)</f>
        <v>17.8</v>
      </c>
      <c r="AA29" s="57">
        <v>6.6699999999999995E-2</v>
      </c>
      <c r="AB29" s="58">
        <v>0.76190000000000002</v>
      </c>
      <c r="AC29" s="59">
        <v>0.1143</v>
      </c>
      <c r="AD29" s="59">
        <v>0.78569999999999995</v>
      </c>
      <c r="AE29" s="59">
        <v>1.5900000000000001E-2</v>
      </c>
      <c r="AF29" s="59">
        <v>4.3E-3</v>
      </c>
    </row>
    <row r="30" spans="1:32" ht="15.75" x14ac:dyDescent="0.25">
      <c r="A30" s="109"/>
      <c r="B30" s="115"/>
      <c r="C30" s="40" t="s">
        <v>2</v>
      </c>
      <c r="D30" s="45">
        <v>1.9</v>
      </c>
      <c r="E30" s="42" t="s">
        <v>7</v>
      </c>
      <c r="F30" s="46">
        <v>2.34</v>
      </c>
      <c r="G30" s="42" t="s">
        <v>8</v>
      </c>
      <c r="H30" s="43" t="s">
        <v>8</v>
      </c>
      <c r="I30" s="101">
        <f>MEDIAN(D30:H30)</f>
        <v>2.12</v>
      </c>
      <c r="J30" s="45">
        <v>4.58</v>
      </c>
      <c r="K30" s="46">
        <v>8.7899999999999991</v>
      </c>
      <c r="L30" s="46">
        <v>1.51</v>
      </c>
      <c r="M30" s="47" t="s">
        <v>8</v>
      </c>
      <c r="N30" s="48">
        <f>MEDIAN(J30:M30)</f>
        <v>4.58</v>
      </c>
      <c r="O30" s="49">
        <v>4.58</v>
      </c>
      <c r="P30" s="50">
        <v>3.73</v>
      </c>
      <c r="Q30" s="50">
        <v>2.73</v>
      </c>
      <c r="R30" s="51">
        <v>3.09</v>
      </c>
      <c r="S30" s="102">
        <f t="shared" ref="S30" si="25">MEDIAN(O30:R30)</f>
        <v>3.41</v>
      </c>
      <c r="T30" s="53">
        <v>11.3</v>
      </c>
      <c r="U30" s="54">
        <v>2.69</v>
      </c>
      <c r="V30" s="54">
        <v>3.95</v>
      </c>
      <c r="W30" s="54">
        <v>11</v>
      </c>
      <c r="X30" s="54">
        <v>16.84</v>
      </c>
      <c r="Y30" s="55">
        <v>12.99</v>
      </c>
      <c r="Z30" s="103">
        <f>MEDIAN(T30:Y30)</f>
        <v>11.15</v>
      </c>
      <c r="AA30" s="57">
        <v>0.1143</v>
      </c>
      <c r="AB30" s="58">
        <v>0.1714</v>
      </c>
      <c r="AC30" s="61">
        <v>0.94289999999999996</v>
      </c>
      <c r="AD30" s="61">
        <v>0.38890000000000002</v>
      </c>
      <c r="AE30" s="61">
        <v>1.5900000000000001E-2</v>
      </c>
      <c r="AF30" s="61">
        <v>4.3E-3</v>
      </c>
    </row>
    <row r="31" spans="1:32" ht="16.5" thickBot="1" x14ac:dyDescent="0.3">
      <c r="A31" s="109"/>
      <c r="B31" s="116"/>
      <c r="C31" s="62" t="s">
        <v>3</v>
      </c>
      <c r="D31" s="67">
        <v>1.6</v>
      </c>
      <c r="E31" s="68">
        <v>1.6</v>
      </c>
      <c r="F31" s="68">
        <v>1.04</v>
      </c>
      <c r="G31" s="64" t="s">
        <v>8</v>
      </c>
      <c r="H31" s="65" t="s">
        <v>8</v>
      </c>
      <c r="I31" s="104">
        <f>MEDIAN(D31:H31)</f>
        <v>1.6</v>
      </c>
      <c r="J31" s="67">
        <v>3.73</v>
      </c>
      <c r="K31" s="68">
        <v>29.21</v>
      </c>
      <c r="L31" s="68">
        <v>1.45</v>
      </c>
      <c r="M31" s="69">
        <v>2.69</v>
      </c>
      <c r="N31" s="70">
        <f>MEDIAN(J31:M31)</f>
        <v>3.21</v>
      </c>
      <c r="O31" s="71">
        <v>2.94</v>
      </c>
      <c r="P31" s="72">
        <v>1.9</v>
      </c>
      <c r="Q31" s="72">
        <v>2.12</v>
      </c>
      <c r="R31" s="73">
        <v>4.88</v>
      </c>
      <c r="S31" s="105">
        <f>MEDIAN(O31:R31)</f>
        <v>2.5300000000000002</v>
      </c>
      <c r="T31" s="75">
        <v>12.99</v>
      </c>
      <c r="U31" s="76">
        <v>4.17</v>
      </c>
      <c r="V31" s="76">
        <v>7.16</v>
      </c>
      <c r="W31" s="76">
        <v>9.39</v>
      </c>
      <c r="X31" s="76">
        <v>12.37</v>
      </c>
      <c r="Y31" s="77">
        <v>11.45</v>
      </c>
      <c r="Z31" s="78">
        <f>MEDIAN(T31:Y31)</f>
        <v>10.42</v>
      </c>
      <c r="AA31" s="79">
        <v>0.2571</v>
      </c>
      <c r="AB31" s="106">
        <v>1.9E-2</v>
      </c>
      <c r="AC31" s="81">
        <v>0.88570000000000004</v>
      </c>
      <c r="AD31" s="81">
        <v>5.5599999999999997E-2</v>
      </c>
      <c r="AE31" s="81">
        <v>7.9000000000000008E-3</v>
      </c>
      <c r="AF31" s="81">
        <v>4.3E-3</v>
      </c>
    </row>
    <row r="32" spans="1:32" ht="16.5" customHeight="1" thickTop="1" x14ac:dyDescent="0.25">
      <c r="A32" s="109"/>
      <c r="B32" s="114" t="s">
        <v>61</v>
      </c>
      <c r="C32" s="20" t="s">
        <v>0</v>
      </c>
      <c r="D32" s="86">
        <v>2.2999999999999998</v>
      </c>
      <c r="E32" s="83" t="s">
        <v>9</v>
      </c>
      <c r="F32" s="87">
        <v>2</v>
      </c>
      <c r="G32" s="83" t="s">
        <v>10</v>
      </c>
      <c r="H32" s="84" t="s">
        <v>10</v>
      </c>
      <c r="I32" s="85">
        <f>MEDIAN(D32:H32)</f>
        <v>2.15</v>
      </c>
      <c r="J32" s="86" t="s">
        <v>9</v>
      </c>
      <c r="K32" s="87">
        <v>1.32</v>
      </c>
      <c r="L32" s="87" t="s">
        <v>18</v>
      </c>
      <c r="M32" s="88" t="s">
        <v>10</v>
      </c>
      <c r="N32" s="89">
        <f>MEDIAN(J32:M32)</f>
        <v>1.32</v>
      </c>
      <c r="O32" s="90">
        <v>5.29</v>
      </c>
      <c r="P32" s="91">
        <v>6.37</v>
      </c>
      <c r="Q32" s="91" t="s">
        <v>18</v>
      </c>
      <c r="R32" s="92" t="s">
        <v>10</v>
      </c>
      <c r="S32" s="93">
        <f>MEDIAN(O32:R32)</f>
        <v>5.83</v>
      </c>
      <c r="T32" s="94" t="s">
        <v>10</v>
      </c>
      <c r="U32" s="95" t="s">
        <v>10</v>
      </c>
      <c r="V32" s="95">
        <v>1.68</v>
      </c>
      <c r="W32" s="95" t="s">
        <v>10</v>
      </c>
      <c r="X32" s="95" t="s">
        <v>10</v>
      </c>
      <c r="Y32" s="96">
        <v>2.23</v>
      </c>
      <c r="Z32" s="97">
        <f>MEDIAN(T32:Y32)</f>
        <v>1.9550000000000001</v>
      </c>
      <c r="AA32" s="98" t="s">
        <v>57</v>
      </c>
      <c r="AB32" s="99" t="s">
        <v>57</v>
      </c>
      <c r="AC32" s="100" t="s">
        <v>57</v>
      </c>
      <c r="AD32" s="100" t="s">
        <v>57</v>
      </c>
      <c r="AE32" s="100" t="s">
        <v>57</v>
      </c>
      <c r="AF32" s="100" t="s">
        <v>57</v>
      </c>
    </row>
    <row r="33" spans="1:32" ht="15.75" x14ac:dyDescent="0.25">
      <c r="A33" s="109"/>
      <c r="B33" s="115"/>
      <c r="C33" s="40" t="s">
        <v>1</v>
      </c>
      <c r="D33" s="41" t="s">
        <v>9</v>
      </c>
      <c r="E33" s="46">
        <v>2.4300000000000002</v>
      </c>
      <c r="F33" s="46" t="s">
        <v>18</v>
      </c>
      <c r="G33" s="42" t="s">
        <v>10</v>
      </c>
      <c r="H33" s="47">
        <v>2.02</v>
      </c>
      <c r="I33" s="101">
        <f t="shared" ref="I33:I34" si="26">MEDIAN(D33:H33)</f>
        <v>2.2250000000000001</v>
      </c>
      <c r="J33" s="45">
        <v>23.92</v>
      </c>
      <c r="K33" s="46">
        <v>7.12</v>
      </c>
      <c r="L33" s="46">
        <v>0.8</v>
      </c>
      <c r="M33" s="47" t="s">
        <v>10</v>
      </c>
      <c r="N33" s="48">
        <f t="shared" ref="N33:N34" si="27">MEDIAN(J33:M33)</f>
        <v>7.12</v>
      </c>
      <c r="O33" s="49">
        <v>22.99</v>
      </c>
      <c r="P33" s="50">
        <v>9.8000000000000007</v>
      </c>
      <c r="Q33" s="50">
        <v>12.56</v>
      </c>
      <c r="R33" s="51">
        <v>4.1500000000000004</v>
      </c>
      <c r="S33" s="102">
        <f>MEDIAN(O33:R33)</f>
        <v>11.18</v>
      </c>
      <c r="T33" s="53">
        <v>38.1</v>
      </c>
      <c r="U33" s="54">
        <v>8.14</v>
      </c>
      <c r="V33" s="54">
        <v>18.11</v>
      </c>
      <c r="W33" s="54">
        <v>12.69</v>
      </c>
      <c r="X33" s="54">
        <v>40.08</v>
      </c>
      <c r="Y33" s="55">
        <v>12.57</v>
      </c>
      <c r="Z33" s="103">
        <f t="shared" ref="Z33:Z34" si="28">MEDIAN(T33:Y33)</f>
        <v>15.399999999999999</v>
      </c>
      <c r="AA33" s="57">
        <v>0.1143</v>
      </c>
      <c r="AB33" s="58">
        <v>0.2571</v>
      </c>
      <c r="AC33" s="59">
        <v>0.48570000000000002</v>
      </c>
      <c r="AD33" s="59">
        <v>0.45240000000000002</v>
      </c>
      <c r="AE33" s="59">
        <v>1.5900000000000001E-2</v>
      </c>
      <c r="AF33" s="59">
        <v>4.3E-3</v>
      </c>
    </row>
    <row r="34" spans="1:32" ht="15.75" x14ac:dyDescent="0.25">
      <c r="A34" s="109"/>
      <c r="B34" s="115"/>
      <c r="C34" s="40" t="s">
        <v>2</v>
      </c>
      <c r="D34" s="45">
        <v>1.22</v>
      </c>
      <c r="E34" s="42" t="s">
        <v>9</v>
      </c>
      <c r="F34" s="46">
        <v>4.0599999999999996</v>
      </c>
      <c r="G34" s="42" t="s">
        <v>10</v>
      </c>
      <c r="H34" s="43" t="s">
        <v>10</v>
      </c>
      <c r="I34" s="101">
        <f t="shared" si="26"/>
        <v>2.6399999999999997</v>
      </c>
      <c r="J34" s="45">
        <v>6.74</v>
      </c>
      <c r="K34" s="46">
        <v>4.43</v>
      </c>
      <c r="L34" s="46">
        <v>2</v>
      </c>
      <c r="M34" s="47" t="s">
        <v>10</v>
      </c>
      <c r="N34" s="48">
        <f t="shared" si="27"/>
        <v>4.43</v>
      </c>
      <c r="O34" s="49">
        <v>4.26</v>
      </c>
      <c r="P34" s="50">
        <v>4.9400000000000004</v>
      </c>
      <c r="Q34" s="50">
        <v>9.01</v>
      </c>
      <c r="R34" s="51" t="s">
        <v>10</v>
      </c>
      <c r="S34" s="102">
        <f t="shared" ref="S34" si="29">MEDIAN(O34:R34)</f>
        <v>4.9400000000000004</v>
      </c>
      <c r="T34" s="53">
        <v>10.88</v>
      </c>
      <c r="U34" s="54">
        <v>3.89</v>
      </c>
      <c r="V34" s="54">
        <v>3.02</v>
      </c>
      <c r="W34" s="54">
        <v>9.84</v>
      </c>
      <c r="X34" s="54">
        <v>19.29</v>
      </c>
      <c r="Y34" s="55">
        <v>6.72</v>
      </c>
      <c r="Z34" s="103">
        <f t="shared" si="28"/>
        <v>8.2799999999999994</v>
      </c>
      <c r="AA34" s="57">
        <v>0.1714</v>
      </c>
      <c r="AB34" s="58">
        <v>0.35239999999999999</v>
      </c>
      <c r="AC34" s="61">
        <v>0.77139999999999997</v>
      </c>
      <c r="AD34" s="61">
        <v>0.1111</v>
      </c>
      <c r="AE34" s="61">
        <v>5.5599999999999997E-2</v>
      </c>
      <c r="AF34" s="61">
        <v>1.52E-2</v>
      </c>
    </row>
    <row r="35" spans="1:32" ht="16.5" thickBot="1" x14ac:dyDescent="0.3">
      <c r="A35" s="109"/>
      <c r="B35" s="116"/>
      <c r="C35" s="62" t="s">
        <v>3</v>
      </c>
      <c r="D35" s="67">
        <v>1.43</v>
      </c>
      <c r="E35" s="68">
        <v>1.55</v>
      </c>
      <c r="F35" s="68">
        <v>0.71</v>
      </c>
      <c r="G35" s="64" t="s">
        <v>10</v>
      </c>
      <c r="H35" s="65" t="s">
        <v>10</v>
      </c>
      <c r="I35" s="104">
        <f>MEDIAN(D35:H35)</f>
        <v>1.43</v>
      </c>
      <c r="J35" s="67">
        <v>4.0999999999999996</v>
      </c>
      <c r="K35" s="68">
        <v>10.31</v>
      </c>
      <c r="L35" s="68">
        <v>1.45</v>
      </c>
      <c r="M35" s="69">
        <v>2.52</v>
      </c>
      <c r="N35" s="70">
        <f>MEDIAN(J35:M35)</f>
        <v>3.3099999999999996</v>
      </c>
      <c r="O35" s="71">
        <v>2.86</v>
      </c>
      <c r="P35" s="72">
        <v>1.43</v>
      </c>
      <c r="Q35" s="72">
        <v>8.09</v>
      </c>
      <c r="R35" s="73">
        <v>2.2999999999999998</v>
      </c>
      <c r="S35" s="105">
        <f>MEDIAN(O35:R35)</f>
        <v>2.58</v>
      </c>
      <c r="T35" s="75">
        <v>14.25</v>
      </c>
      <c r="U35" s="76">
        <v>2.34</v>
      </c>
      <c r="V35" s="76">
        <v>2.6</v>
      </c>
      <c r="W35" s="76">
        <v>4.7300000000000004</v>
      </c>
      <c r="X35" s="76">
        <v>9.73</v>
      </c>
      <c r="Y35" s="77">
        <v>5.51</v>
      </c>
      <c r="Z35" s="78">
        <f>MEDIAN(T35:Y35)</f>
        <v>5.12</v>
      </c>
      <c r="AA35" s="79">
        <v>0.47620000000000001</v>
      </c>
      <c r="AB35" s="106">
        <v>0.2571</v>
      </c>
      <c r="AC35" s="81">
        <v>0.68569999999999998</v>
      </c>
      <c r="AD35" s="81">
        <v>9.5200000000000007E-2</v>
      </c>
      <c r="AE35" s="81">
        <v>0.13489999999999999</v>
      </c>
      <c r="AF35" s="81">
        <v>4.3E-3</v>
      </c>
    </row>
    <row r="36" spans="1:32" ht="16.5" customHeight="1" thickTop="1" x14ac:dyDescent="0.25">
      <c r="A36" s="109"/>
      <c r="B36" s="114" t="s">
        <v>62</v>
      </c>
      <c r="C36" s="20" t="s">
        <v>0</v>
      </c>
      <c r="D36" s="86">
        <v>3.25</v>
      </c>
      <c r="E36" s="87">
        <v>2.86</v>
      </c>
      <c r="F36" s="87">
        <v>2.44</v>
      </c>
      <c r="G36" s="87">
        <v>0.82</v>
      </c>
      <c r="H36" s="88">
        <v>0.95</v>
      </c>
      <c r="I36" s="85">
        <f t="shared" ref="I36:I38" si="30">MEDIAN(D36:H36)</f>
        <v>2.44</v>
      </c>
      <c r="J36" s="86">
        <v>2.06</v>
      </c>
      <c r="K36" s="87">
        <v>2.56</v>
      </c>
      <c r="L36" s="87">
        <v>1.33</v>
      </c>
      <c r="M36" s="88">
        <v>1.48</v>
      </c>
      <c r="N36" s="89">
        <f>MEDIAN(J36:M36)</f>
        <v>1.77</v>
      </c>
      <c r="O36" s="90">
        <v>7.47</v>
      </c>
      <c r="P36" s="91">
        <v>9.8800000000000008</v>
      </c>
      <c r="Q36" s="91">
        <v>1.1599999999999999</v>
      </c>
      <c r="R36" s="92">
        <v>1.26</v>
      </c>
      <c r="S36" s="93">
        <f>MEDIAN(O36:R36)</f>
        <v>4.3650000000000002</v>
      </c>
      <c r="T36" s="94">
        <v>1.33</v>
      </c>
      <c r="U36" s="95">
        <v>0.95</v>
      </c>
      <c r="V36" s="95">
        <v>1.02</v>
      </c>
      <c r="W36" s="95">
        <v>1.22</v>
      </c>
      <c r="X36" s="95">
        <v>1.37</v>
      </c>
      <c r="Y36" s="96">
        <v>1.9</v>
      </c>
      <c r="Z36" s="97">
        <f>MEDIAN(T36:Y36)</f>
        <v>1.2749999999999999</v>
      </c>
      <c r="AA36" s="98" t="s">
        <v>57</v>
      </c>
      <c r="AB36" s="99" t="s">
        <v>57</v>
      </c>
      <c r="AC36" s="100" t="s">
        <v>57</v>
      </c>
      <c r="AD36" s="100" t="s">
        <v>57</v>
      </c>
      <c r="AE36" s="100" t="s">
        <v>57</v>
      </c>
      <c r="AF36" s="100" t="s">
        <v>57</v>
      </c>
    </row>
    <row r="37" spans="1:32" ht="15.75" x14ac:dyDescent="0.25">
      <c r="A37" s="109"/>
      <c r="B37" s="115"/>
      <c r="C37" s="40" t="s">
        <v>1</v>
      </c>
      <c r="D37" s="45">
        <v>1.03</v>
      </c>
      <c r="E37" s="46">
        <v>2.56</v>
      </c>
      <c r="F37" s="46">
        <v>0.44</v>
      </c>
      <c r="G37" s="46">
        <v>0.5</v>
      </c>
      <c r="H37" s="47">
        <v>0.85</v>
      </c>
      <c r="I37" s="101">
        <f t="shared" si="30"/>
        <v>0.85</v>
      </c>
      <c r="J37" s="45">
        <v>10.64</v>
      </c>
      <c r="K37" s="46">
        <v>3.49</v>
      </c>
      <c r="L37" s="46">
        <v>0.66</v>
      </c>
      <c r="M37" s="47">
        <v>0.68</v>
      </c>
      <c r="N37" s="48">
        <f t="shared" ref="N37:N38" si="31">MEDIAN(J37:M37)</f>
        <v>2.085</v>
      </c>
      <c r="O37" s="49">
        <v>13.1</v>
      </c>
      <c r="P37" s="50">
        <v>3.91</v>
      </c>
      <c r="Q37" s="50">
        <v>4.24</v>
      </c>
      <c r="R37" s="51">
        <v>1.4</v>
      </c>
      <c r="S37" s="102">
        <f>MEDIAN(O37:R37)</f>
        <v>4.0750000000000002</v>
      </c>
      <c r="T37" s="53">
        <v>4.37</v>
      </c>
      <c r="U37" s="54">
        <v>1.75</v>
      </c>
      <c r="V37" s="54">
        <v>3.21</v>
      </c>
      <c r="W37" s="54">
        <v>3.12</v>
      </c>
      <c r="X37" s="54">
        <v>5.37</v>
      </c>
      <c r="Y37" s="55">
        <v>3.74</v>
      </c>
      <c r="Z37" s="103">
        <f t="shared" ref="Z37:Z38" si="32">MEDIAN(T37:Y37)</f>
        <v>3.4750000000000001</v>
      </c>
      <c r="AA37" s="57">
        <v>0.60950000000000004</v>
      </c>
      <c r="AB37" s="58">
        <v>0.76190000000000002</v>
      </c>
      <c r="AC37" s="59">
        <v>0.34289999999999998</v>
      </c>
      <c r="AD37" s="59">
        <v>0.41270000000000001</v>
      </c>
      <c r="AE37" s="59">
        <v>3.1699999999999999E-2</v>
      </c>
      <c r="AF37" s="59">
        <v>8.6999999999999994E-3</v>
      </c>
    </row>
    <row r="38" spans="1:32" ht="15.75" x14ac:dyDescent="0.25">
      <c r="A38" s="109"/>
      <c r="B38" s="115"/>
      <c r="C38" s="40" t="s">
        <v>2</v>
      </c>
      <c r="D38" s="45">
        <v>1.03</v>
      </c>
      <c r="E38" s="46">
        <v>0.61</v>
      </c>
      <c r="F38" s="46">
        <v>2.0299999999999998</v>
      </c>
      <c r="G38" s="42" t="s">
        <v>11</v>
      </c>
      <c r="H38" s="47">
        <v>0.79</v>
      </c>
      <c r="I38" s="101">
        <f t="shared" si="30"/>
        <v>0.91</v>
      </c>
      <c r="J38" s="45">
        <v>4.96</v>
      </c>
      <c r="K38" s="46">
        <v>4.87</v>
      </c>
      <c r="L38" s="46">
        <v>0.96</v>
      </c>
      <c r="M38" s="47">
        <v>0.67</v>
      </c>
      <c r="N38" s="48">
        <f t="shared" si="31"/>
        <v>2.915</v>
      </c>
      <c r="O38" s="49">
        <v>4.6900000000000004</v>
      </c>
      <c r="P38" s="50">
        <v>4.74</v>
      </c>
      <c r="Q38" s="50">
        <v>1.5</v>
      </c>
      <c r="R38" s="51">
        <v>0.98</v>
      </c>
      <c r="S38" s="102">
        <f t="shared" ref="S38" si="33">MEDIAN(O38:R38)</f>
        <v>3.0950000000000002</v>
      </c>
      <c r="T38" s="53">
        <v>3.14</v>
      </c>
      <c r="U38" s="54">
        <v>1.26</v>
      </c>
      <c r="V38" s="54">
        <v>1.61</v>
      </c>
      <c r="W38" s="54">
        <v>3.17</v>
      </c>
      <c r="X38" s="54">
        <v>6.09</v>
      </c>
      <c r="Y38" s="55">
        <v>3.08</v>
      </c>
      <c r="Z38" s="103">
        <f t="shared" si="32"/>
        <v>3.1100000000000003</v>
      </c>
      <c r="AA38" s="57">
        <v>0.76190000000000002</v>
      </c>
      <c r="AB38" s="58">
        <v>0.9143</v>
      </c>
      <c r="AC38" s="61" t="s">
        <v>4</v>
      </c>
      <c r="AD38" s="61">
        <v>0.28570000000000001</v>
      </c>
      <c r="AE38" s="61">
        <v>0.1111</v>
      </c>
      <c r="AF38" s="61">
        <v>1.7299999999999999E-2</v>
      </c>
    </row>
    <row r="39" spans="1:32" ht="16.5" thickBot="1" x14ac:dyDescent="0.3">
      <c r="A39" s="109"/>
      <c r="B39" s="116"/>
      <c r="C39" s="62" t="s">
        <v>3</v>
      </c>
      <c r="D39" s="67">
        <v>0.85</v>
      </c>
      <c r="E39" s="68">
        <v>1.39</v>
      </c>
      <c r="F39" s="68">
        <v>0.67</v>
      </c>
      <c r="G39" s="64" t="s">
        <v>11</v>
      </c>
      <c r="H39" s="69">
        <v>0.85</v>
      </c>
      <c r="I39" s="104">
        <f>MEDIAN(D39:H39)</f>
        <v>0.85</v>
      </c>
      <c r="J39" s="67">
        <v>4.5599999999999996</v>
      </c>
      <c r="K39" s="68">
        <v>10.31</v>
      </c>
      <c r="L39" s="68">
        <v>0.89</v>
      </c>
      <c r="M39" s="69">
        <v>1.1200000000000001</v>
      </c>
      <c r="N39" s="70">
        <f>MEDIAN(J39:M39)</f>
        <v>2.84</v>
      </c>
      <c r="O39" s="71">
        <v>5.42</v>
      </c>
      <c r="P39" s="72">
        <v>3.41</v>
      </c>
      <c r="Q39" s="72">
        <v>2.9</v>
      </c>
      <c r="R39" s="73">
        <v>1.98</v>
      </c>
      <c r="S39" s="105">
        <f t="shared" ref="S39:S49" si="34">MEDIAN(O39:R39)</f>
        <v>3.1550000000000002</v>
      </c>
      <c r="T39" s="75">
        <v>6.35</v>
      </c>
      <c r="U39" s="76">
        <v>1.37</v>
      </c>
      <c r="V39" s="76">
        <v>1.63</v>
      </c>
      <c r="W39" s="76">
        <v>2.66</v>
      </c>
      <c r="X39" s="76">
        <v>4.5599999999999996</v>
      </c>
      <c r="Y39" s="77">
        <v>3.53</v>
      </c>
      <c r="Z39" s="78">
        <f>MEDIAN(T39:Y39)</f>
        <v>3.0949999999999998</v>
      </c>
      <c r="AA39" s="79">
        <v>0.80479999999999996</v>
      </c>
      <c r="AB39" s="106">
        <v>0.9143</v>
      </c>
      <c r="AC39" s="81">
        <v>0.88570000000000004</v>
      </c>
      <c r="AD39" s="81">
        <v>4.7600000000000003E-2</v>
      </c>
      <c r="AE39" s="81">
        <v>1.5900000000000001E-2</v>
      </c>
      <c r="AF39" s="81">
        <v>8.6999999999999994E-3</v>
      </c>
    </row>
    <row r="40" spans="1:32" ht="16.5" customHeight="1" thickTop="1" x14ac:dyDescent="0.25">
      <c r="A40" s="109"/>
      <c r="B40" s="114" t="s">
        <v>63</v>
      </c>
      <c r="C40" s="20" t="s">
        <v>0</v>
      </c>
      <c r="D40" s="86">
        <v>0.53500000000000003</v>
      </c>
      <c r="E40" s="87">
        <v>0.27600000000000002</v>
      </c>
      <c r="F40" s="87">
        <v>1.056</v>
      </c>
      <c r="G40" s="83" t="s">
        <v>13</v>
      </c>
      <c r="H40" s="84" t="s">
        <v>13</v>
      </c>
      <c r="I40" s="85">
        <f>MEDIAN(D40:H40)</f>
        <v>0.53500000000000003</v>
      </c>
      <c r="J40" s="86">
        <v>0.27600000000000002</v>
      </c>
      <c r="K40" s="87">
        <v>0.434</v>
      </c>
      <c r="L40" s="87">
        <v>0.57399999999999995</v>
      </c>
      <c r="M40" s="88" t="s">
        <v>13</v>
      </c>
      <c r="N40" s="89">
        <f>MEDIAN(J40:M40)</f>
        <v>0.434</v>
      </c>
      <c r="O40" s="90">
        <v>1.02</v>
      </c>
      <c r="P40" s="91">
        <v>1.1759999999999999</v>
      </c>
      <c r="Q40" s="91">
        <v>0.56999999999999995</v>
      </c>
      <c r="R40" s="92" t="s">
        <v>13</v>
      </c>
      <c r="S40" s="93">
        <f t="shared" si="34"/>
        <v>1.02</v>
      </c>
      <c r="T40" s="94" t="s">
        <v>13</v>
      </c>
      <c r="U40" s="95" t="s">
        <v>13</v>
      </c>
      <c r="V40" s="95" t="s">
        <v>13</v>
      </c>
      <c r="W40" s="95" t="s">
        <v>13</v>
      </c>
      <c r="X40" s="95" t="s">
        <v>13</v>
      </c>
      <c r="Y40" s="96" t="s">
        <v>13</v>
      </c>
      <c r="Z40" s="97" t="s">
        <v>70</v>
      </c>
      <c r="AA40" s="98" t="s">
        <v>57</v>
      </c>
      <c r="AB40" s="99" t="s">
        <v>57</v>
      </c>
      <c r="AC40" s="100" t="s">
        <v>57</v>
      </c>
      <c r="AD40" s="100" t="s">
        <v>57</v>
      </c>
      <c r="AE40" s="100" t="s">
        <v>57</v>
      </c>
      <c r="AF40" s="100" t="s">
        <v>57</v>
      </c>
    </row>
    <row r="41" spans="1:32" ht="15.75" x14ac:dyDescent="0.25">
      <c r="A41" s="109"/>
      <c r="B41" s="115"/>
      <c r="C41" s="40" t="s">
        <v>1</v>
      </c>
      <c r="D41" s="45">
        <v>0.18</v>
      </c>
      <c r="E41" s="46">
        <v>0.434</v>
      </c>
      <c r="F41" s="46">
        <v>0.223</v>
      </c>
      <c r="G41" s="42" t="s">
        <v>13</v>
      </c>
      <c r="H41" s="47" t="s">
        <v>13</v>
      </c>
      <c r="I41" s="101">
        <f t="shared" ref="I41:I42" si="35">MEDIAN(D41:H41)</f>
        <v>0.223</v>
      </c>
      <c r="J41" s="45">
        <v>1.1439999999999999</v>
      </c>
      <c r="K41" s="46">
        <v>0.53500000000000003</v>
      </c>
      <c r="L41" s="46">
        <v>0.30399999999999999</v>
      </c>
      <c r="M41" s="47" t="s">
        <v>13</v>
      </c>
      <c r="N41" s="48">
        <f t="shared" ref="N41:N42" si="36">MEDIAN(J41:M41)</f>
        <v>0.53500000000000003</v>
      </c>
      <c r="O41" s="49">
        <v>1.4330000000000001</v>
      </c>
      <c r="P41" s="50">
        <v>0.41</v>
      </c>
      <c r="Q41" s="50">
        <v>1.377</v>
      </c>
      <c r="R41" s="51">
        <v>0.28199999999999997</v>
      </c>
      <c r="S41" s="102">
        <f t="shared" si="34"/>
        <v>0.89349999999999996</v>
      </c>
      <c r="T41" s="53">
        <v>0.65300000000000002</v>
      </c>
      <c r="U41" s="54">
        <v>0.32900000000000001</v>
      </c>
      <c r="V41" s="54">
        <v>0.48599999999999999</v>
      </c>
      <c r="W41" s="54">
        <v>0.61499999999999999</v>
      </c>
      <c r="X41" s="54">
        <v>0.95499999999999996</v>
      </c>
      <c r="Y41" s="55">
        <v>0.79500000000000004</v>
      </c>
      <c r="Z41" s="103">
        <f t="shared" ref="Z41:Z42" si="37">MEDIAN(T41:Y41)</f>
        <v>0.63400000000000001</v>
      </c>
      <c r="AA41" s="57">
        <v>0.47620000000000001</v>
      </c>
      <c r="AB41" s="58">
        <v>0.9143</v>
      </c>
      <c r="AC41" s="59">
        <v>0.48570000000000002</v>
      </c>
      <c r="AD41" s="59">
        <v>0.1111</v>
      </c>
      <c r="AE41" s="59">
        <v>4.7600000000000003E-2</v>
      </c>
      <c r="AF41" s="59">
        <v>8.6999999999999994E-3</v>
      </c>
    </row>
    <row r="42" spans="1:32" ht="15.75" x14ac:dyDescent="0.25">
      <c r="A42" s="109"/>
      <c r="B42" s="115"/>
      <c r="C42" s="40" t="s">
        <v>2</v>
      </c>
      <c r="D42" s="45">
        <v>0.19800000000000001</v>
      </c>
      <c r="E42" s="42" t="s">
        <v>12</v>
      </c>
      <c r="F42" s="46">
        <v>0.55200000000000005</v>
      </c>
      <c r="G42" s="42" t="s">
        <v>13</v>
      </c>
      <c r="H42" s="43" t="s">
        <v>13</v>
      </c>
      <c r="I42" s="101">
        <f t="shared" si="35"/>
        <v>0.375</v>
      </c>
      <c r="J42" s="45">
        <v>0.50900000000000001</v>
      </c>
      <c r="K42" s="46">
        <v>0.58699999999999997</v>
      </c>
      <c r="L42" s="46">
        <v>0.378</v>
      </c>
      <c r="M42" s="47" t="s">
        <v>13</v>
      </c>
      <c r="N42" s="48">
        <f t="shared" si="36"/>
        <v>0.50900000000000001</v>
      </c>
      <c r="O42" s="49">
        <v>0.64100000000000001</v>
      </c>
      <c r="P42" s="50">
        <v>0.50900000000000001</v>
      </c>
      <c r="Q42" s="50">
        <v>0.66800000000000004</v>
      </c>
      <c r="R42" s="51" t="s">
        <v>13</v>
      </c>
      <c r="S42" s="102">
        <f t="shared" si="34"/>
        <v>0.64100000000000001</v>
      </c>
      <c r="T42" s="53">
        <v>0.56100000000000005</v>
      </c>
      <c r="U42" s="54" t="s">
        <v>13</v>
      </c>
      <c r="V42" s="54">
        <v>0.26400000000000001</v>
      </c>
      <c r="W42" s="54">
        <v>0.71599999999999997</v>
      </c>
      <c r="X42" s="54">
        <v>0.94799999999999995</v>
      </c>
      <c r="Y42" s="55">
        <v>0.72899999999999998</v>
      </c>
      <c r="Z42" s="103">
        <f t="shared" si="37"/>
        <v>0.71599999999999997</v>
      </c>
      <c r="AA42" s="57">
        <v>0.38100000000000001</v>
      </c>
      <c r="AB42" s="58">
        <v>0.51429999999999998</v>
      </c>
      <c r="AC42" s="61">
        <v>0.45710000000000001</v>
      </c>
      <c r="AD42" s="61">
        <v>0.17460000000000001</v>
      </c>
      <c r="AE42" s="61">
        <v>0.1111</v>
      </c>
      <c r="AF42" s="61">
        <v>3.0300000000000001E-2</v>
      </c>
    </row>
    <row r="43" spans="1:32" ht="16.5" thickBot="1" x14ac:dyDescent="0.3">
      <c r="A43" s="109"/>
      <c r="B43" s="116"/>
      <c r="C43" s="62" t="s">
        <v>3</v>
      </c>
      <c r="D43" s="67">
        <v>0.16200000000000001</v>
      </c>
      <c r="E43" s="68">
        <v>0.19800000000000001</v>
      </c>
      <c r="F43" s="68">
        <v>0.20599999999999999</v>
      </c>
      <c r="G43" s="64" t="s">
        <v>13</v>
      </c>
      <c r="H43" s="65" t="s">
        <v>13</v>
      </c>
      <c r="I43" s="104">
        <f>MEDIAN(D43:H43)</f>
        <v>0.19800000000000001</v>
      </c>
      <c r="J43" s="67">
        <v>0.53500000000000003</v>
      </c>
      <c r="K43" s="68">
        <v>1.4</v>
      </c>
      <c r="L43" s="68">
        <v>0.38200000000000001</v>
      </c>
      <c r="M43" s="69" t="s">
        <v>13</v>
      </c>
      <c r="N43" s="70">
        <f>MEDIAN(J43:M43)</f>
        <v>0.53500000000000003</v>
      </c>
      <c r="O43" s="71">
        <v>0.66900000000000004</v>
      </c>
      <c r="P43" s="72">
        <v>0.41</v>
      </c>
      <c r="Q43" s="72">
        <v>1.0900000000000001</v>
      </c>
      <c r="R43" s="73">
        <v>0.442</v>
      </c>
      <c r="S43" s="105">
        <f t="shared" si="34"/>
        <v>0.55549999999999999</v>
      </c>
      <c r="T43" s="75">
        <v>0.96199999999999997</v>
      </c>
      <c r="U43" s="76" t="s">
        <v>13</v>
      </c>
      <c r="V43" s="76">
        <v>0.35899999999999999</v>
      </c>
      <c r="W43" s="76">
        <v>0.52</v>
      </c>
      <c r="X43" s="76">
        <v>0.78200000000000003</v>
      </c>
      <c r="Y43" s="77">
        <v>0.998</v>
      </c>
      <c r="Z43" s="78">
        <f>MEDIAN(T43:Y43)</f>
        <v>0.78200000000000003</v>
      </c>
      <c r="AA43" s="79">
        <v>0.97140000000000004</v>
      </c>
      <c r="AB43" s="106">
        <v>0.9143</v>
      </c>
      <c r="AC43" s="81">
        <v>0.68569999999999998</v>
      </c>
      <c r="AD43" s="81">
        <v>4.7600000000000003E-2</v>
      </c>
      <c r="AE43" s="81">
        <v>7.9000000000000008E-3</v>
      </c>
      <c r="AF43" s="81">
        <v>8.6999999999999994E-3</v>
      </c>
    </row>
    <row r="44" spans="1:32" ht="16.5" customHeight="1" thickTop="1" x14ac:dyDescent="0.25">
      <c r="A44" s="109"/>
      <c r="B44" s="114" t="s">
        <v>29</v>
      </c>
      <c r="C44" s="20" t="s">
        <v>0</v>
      </c>
      <c r="D44" s="86">
        <v>79.14</v>
      </c>
      <c r="E44" s="87">
        <v>39.409999999999997</v>
      </c>
      <c r="F44" s="87">
        <v>74.849999999999994</v>
      </c>
      <c r="G44" s="87">
        <v>21.04</v>
      </c>
      <c r="H44" s="88">
        <v>26.04</v>
      </c>
      <c r="I44" s="85">
        <f>MEDIAN(D44:H44)</f>
        <v>39.409999999999997</v>
      </c>
      <c r="J44" s="86">
        <v>45.88</v>
      </c>
      <c r="K44" s="87">
        <v>39.01</v>
      </c>
      <c r="L44" s="87">
        <v>46.04</v>
      </c>
      <c r="M44" s="88">
        <v>41.91</v>
      </c>
      <c r="N44" s="89">
        <f>MEDIAN(J44:M44)</f>
        <v>43.894999999999996</v>
      </c>
      <c r="O44" s="90">
        <v>125.64</v>
      </c>
      <c r="P44" s="91">
        <v>89.73</v>
      </c>
      <c r="Q44" s="91">
        <v>40.020000000000003</v>
      </c>
      <c r="R44" s="92">
        <v>26.79</v>
      </c>
      <c r="S44" s="93">
        <f t="shared" si="34"/>
        <v>64.875</v>
      </c>
      <c r="T44" s="94">
        <v>32.92</v>
      </c>
      <c r="U44" s="95">
        <v>25.12</v>
      </c>
      <c r="V44" s="95">
        <v>25.29</v>
      </c>
      <c r="W44" s="95">
        <v>30.6</v>
      </c>
      <c r="X44" s="95">
        <v>35.18</v>
      </c>
      <c r="Y44" s="96">
        <v>43.17</v>
      </c>
      <c r="Z44" s="97">
        <f>MEDIAN(T44:Y44)</f>
        <v>31.76</v>
      </c>
      <c r="AA44" s="98" t="s">
        <v>57</v>
      </c>
      <c r="AB44" s="99" t="s">
        <v>57</v>
      </c>
      <c r="AC44" s="100" t="s">
        <v>57</v>
      </c>
      <c r="AD44" s="100" t="s">
        <v>57</v>
      </c>
      <c r="AE44" s="100" t="s">
        <v>57</v>
      </c>
      <c r="AF44" s="100" t="s">
        <v>57</v>
      </c>
    </row>
    <row r="45" spans="1:32" ht="15.75" x14ac:dyDescent="0.25">
      <c r="A45" s="109"/>
      <c r="B45" s="115"/>
      <c r="C45" s="40" t="s">
        <v>1</v>
      </c>
      <c r="D45" s="45">
        <v>44.26</v>
      </c>
      <c r="E45" s="46">
        <v>64.39</v>
      </c>
      <c r="F45" s="46">
        <v>12.56</v>
      </c>
      <c r="G45" s="46">
        <v>15.4</v>
      </c>
      <c r="H45" s="47">
        <v>31.71</v>
      </c>
      <c r="I45" s="101">
        <f t="shared" ref="I45:I46" si="38">MEDIAN(D45:H45)</f>
        <v>31.71</v>
      </c>
      <c r="J45" s="45">
        <v>110.71</v>
      </c>
      <c r="K45" s="46">
        <v>56.87</v>
      </c>
      <c r="L45" s="46">
        <v>22.03</v>
      </c>
      <c r="M45" s="47">
        <v>22.74</v>
      </c>
      <c r="N45" s="48">
        <f t="shared" ref="N45:N46" si="39">MEDIAN(J45:M45)</f>
        <v>39.804999999999993</v>
      </c>
      <c r="O45" s="49">
        <v>129.22999999999999</v>
      </c>
      <c r="P45" s="50">
        <v>50.35</v>
      </c>
      <c r="Q45" s="50">
        <v>102.5</v>
      </c>
      <c r="R45" s="51">
        <v>32.92</v>
      </c>
      <c r="S45" s="102">
        <f t="shared" si="34"/>
        <v>76.424999999999997</v>
      </c>
      <c r="T45" s="53">
        <v>66.14</v>
      </c>
      <c r="U45" s="54">
        <v>60.03</v>
      </c>
      <c r="V45" s="54">
        <v>48.91</v>
      </c>
      <c r="W45" s="54">
        <v>67.099999999999994</v>
      </c>
      <c r="X45" s="54">
        <v>76.849999999999994</v>
      </c>
      <c r="Y45" s="55">
        <v>92.95</v>
      </c>
      <c r="Z45" s="103">
        <f t="shared" ref="Z45:Z46" si="40">MEDIAN(T45:Y45)</f>
        <v>66.62</v>
      </c>
      <c r="AA45" s="57">
        <v>0.35239999999999999</v>
      </c>
      <c r="AB45" s="58">
        <v>0.9143</v>
      </c>
      <c r="AC45" s="59">
        <v>0.48570000000000002</v>
      </c>
      <c r="AD45" s="59">
        <v>0.55559999999999998</v>
      </c>
      <c r="AE45" s="59">
        <v>0.1111</v>
      </c>
      <c r="AF45" s="59">
        <v>1.7299999999999999E-2</v>
      </c>
    </row>
    <row r="46" spans="1:32" ht="15.75" x14ac:dyDescent="0.25">
      <c r="A46" s="109"/>
      <c r="B46" s="115"/>
      <c r="C46" s="40" t="s">
        <v>2</v>
      </c>
      <c r="D46" s="45">
        <v>59.51</v>
      </c>
      <c r="E46" s="46">
        <v>26.92</v>
      </c>
      <c r="F46" s="46">
        <v>43.57</v>
      </c>
      <c r="G46" s="46">
        <v>10.53</v>
      </c>
      <c r="H46" s="47">
        <v>29.66</v>
      </c>
      <c r="I46" s="101">
        <f t="shared" si="38"/>
        <v>29.66</v>
      </c>
      <c r="J46" s="45">
        <v>58.9</v>
      </c>
      <c r="K46" s="46">
        <v>67.44</v>
      </c>
      <c r="L46" s="46">
        <v>43.46</v>
      </c>
      <c r="M46" s="47">
        <v>21.36</v>
      </c>
      <c r="N46" s="48">
        <f t="shared" si="39"/>
        <v>51.18</v>
      </c>
      <c r="O46" s="49">
        <v>71.89</v>
      </c>
      <c r="P46" s="50">
        <v>52.59</v>
      </c>
      <c r="Q46" s="50">
        <v>45.37</v>
      </c>
      <c r="R46" s="51">
        <v>27.38</v>
      </c>
      <c r="S46" s="102">
        <f t="shared" si="34"/>
        <v>48.980000000000004</v>
      </c>
      <c r="T46" s="53">
        <v>47.54</v>
      </c>
      <c r="U46" s="54">
        <v>40.130000000000003</v>
      </c>
      <c r="V46" s="54">
        <v>34.659999999999997</v>
      </c>
      <c r="W46" s="54">
        <v>72.34</v>
      </c>
      <c r="X46" s="54">
        <v>84.99</v>
      </c>
      <c r="Y46" s="55">
        <v>86.39</v>
      </c>
      <c r="Z46" s="103">
        <f t="shared" si="40"/>
        <v>59.94</v>
      </c>
      <c r="AA46" s="57">
        <v>0.47620000000000001</v>
      </c>
      <c r="AB46" s="58">
        <v>0.47620000000000001</v>
      </c>
      <c r="AC46" s="61">
        <v>0.88570000000000004</v>
      </c>
      <c r="AD46" s="61">
        <v>0.55559999999999998</v>
      </c>
      <c r="AE46" s="61">
        <v>0.28570000000000001</v>
      </c>
      <c r="AF46" s="61">
        <v>8.2299999999999998E-2</v>
      </c>
    </row>
    <row r="47" spans="1:32" ht="16.5" thickBot="1" x14ac:dyDescent="0.3">
      <c r="A47" s="109"/>
      <c r="B47" s="116"/>
      <c r="C47" s="62" t="s">
        <v>3</v>
      </c>
      <c r="D47" s="67">
        <v>49.33</v>
      </c>
      <c r="E47" s="68">
        <v>63.38</v>
      </c>
      <c r="F47" s="68">
        <v>21.45</v>
      </c>
      <c r="G47" s="68">
        <v>9.76</v>
      </c>
      <c r="H47" s="69">
        <v>26.2</v>
      </c>
      <c r="I47" s="104">
        <f>MEDIAN(D47:H47)</f>
        <v>26.2</v>
      </c>
      <c r="J47" s="67">
        <v>64.59</v>
      </c>
      <c r="K47" s="68">
        <v>119.93</v>
      </c>
      <c r="L47" s="68">
        <v>40.090000000000003</v>
      </c>
      <c r="M47" s="69">
        <v>36.5</v>
      </c>
      <c r="N47" s="70">
        <f>MEDIAN(J47:M47)</f>
        <v>52.34</v>
      </c>
      <c r="O47" s="71">
        <v>66.22</v>
      </c>
      <c r="P47" s="72">
        <v>48.72</v>
      </c>
      <c r="Q47" s="72">
        <v>74.02</v>
      </c>
      <c r="R47" s="73">
        <v>62.31</v>
      </c>
      <c r="S47" s="105">
        <f t="shared" si="34"/>
        <v>64.265000000000001</v>
      </c>
      <c r="T47" s="75">
        <v>92.24</v>
      </c>
      <c r="U47" s="76">
        <v>37.64</v>
      </c>
      <c r="V47" s="76">
        <v>43.54</v>
      </c>
      <c r="W47" s="76">
        <v>56.44</v>
      </c>
      <c r="X47" s="76">
        <v>65.66</v>
      </c>
      <c r="Y47" s="77">
        <v>88.1</v>
      </c>
      <c r="Z47" s="78">
        <f>MEDIAN(T47:Y47)</f>
        <v>61.05</v>
      </c>
      <c r="AA47" s="79">
        <v>0.76190000000000002</v>
      </c>
      <c r="AB47" s="106">
        <v>0.9143</v>
      </c>
      <c r="AC47" s="81">
        <v>0.68569999999999998</v>
      </c>
      <c r="AD47" s="81">
        <v>0.1905</v>
      </c>
      <c r="AE47" s="81">
        <v>0.1111</v>
      </c>
      <c r="AF47" s="81">
        <v>8.2299999999999998E-2</v>
      </c>
    </row>
    <row r="48" spans="1:32" ht="16.5" customHeight="1" thickTop="1" x14ac:dyDescent="0.25">
      <c r="A48" s="109"/>
      <c r="B48" s="114" t="s">
        <v>64</v>
      </c>
      <c r="C48" s="20" t="s">
        <v>0</v>
      </c>
      <c r="D48" s="86">
        <v>3.02</v>
      </c>
      <c r="E48" s="87">
        <v>3.71</v>
      </c>
      <c r="F48" s="87">
        <v>5.96</v>
      </c>
      <c r="G48" s="87">
        <v>2.23</v>
      </c>
      <c r="H48" s="88">
        <v>3.3</v>
      </c>
      <c r="I48" s="85">
        <f>MEDIAN(D48:H48)</f>
        <v>3.3</v>
      </c>
      <c r="J48" s="86">
        <v>3.96</v>
      </c>
      <c r="K48" s="87">
        <v>2.81</v>
      </c>
      <c r="L48" s="87">
        <v>2.4300000000000002</v>
      </c>
      <c r="M48" s="88">
        <v>5.15</v>
      </c>
      <c r="N48" s="89">
        <f>MEDIAN(J48:M48)</f>
        <v>3.3849999999999998</v>
      </c>
      <c r="O48" s="90">
        <v>10.97</v>
      </c>
      <c r="P48" s="91">
        <v>13.83</v>
      </c>
      <c r="Q48" s="91">
        <v>2.29</v>
      </c>
      <c r="R48" s="92">
        <v>4.5</v>
      </c>
      <c r="S48" s="93">
        <f t="shared" si="34"/>
        <v>7.7350000000000003</v>
      </c>
      <c r="T48" s="94">
        <v>3.89</v>
      </c>
      <c r="U48" s="95">
        <v>2.88</v>
      </c>
      <c r="V48" s="95">
        <v>3.02</v>
      </c>
      <c r="W48" s="95">
        <v>3.96</v>
      </c>
      <c r="X48" s="95">
        <v>4.82</v>
      </c>
      <c r="Y48" s="96">
        <v>6.16</v>
      </c>
      <c r="Z48" s="97">
        <f>MEDIAN(T48:Y48)</f>
        <v>3.9249999999999998</v>
      </c>
      <c r="AA48" s="98" t="s">
        <v>57</v>
      </c>
      <c r="AB48" s="99" t="s">
        <v>57</v>
      </c>
      <c r="AC48" s="100" t="s">
        <v>57</v>
      </c>
      <c r="AD48" s="100" t="s">
        <v>57</v>
      </c>
      <c r="AE48" s="100" t="s">
        <v>57</v>
      </c>
      <c r="AF48" s="100" t="s">
        <v>57</v>
      </c>
    </row>
    <row r="49" spans="1:32" ht="15.75" x14ac:dyDescent="0.25">
      <c r="A49" s="109"/>
      <c r="B49" s="115"/>
      <c r="C49" s="40" t="s">
        <v>1</v>
      </c>
      <c r="D49" s="41" t="s">
        <v>14</v>
      </c>
      <c r="E49" s="46">
        <v>3.96</v>
      </c>
      <c r="F49" s="46" t="s">
        <v>19</v>
      </c>
      <c r="G49" s="46">
        <v>1.02</v>
      </c>
      <c r="H49" s="47">
        <v>2.23</v>
      </c>
      <c r="I49" s="101">
        <f t="shared" ref="I49" si="41">MEDIAN(D49:H49)</f>
        <v>2.23</v>
      </c>
      <c r="J49" s="45">
        <v>23.79</v>
      </c>
      <c r="K49" s="46">
        <v>8.57</v>
      </c>
      <c r="L49" s="46">
        <v>1.83</v>
      </c>
      <c r="M49" s="47">
        <v>1.98</v>
      </c>
      <c r="N49" s="48">
        <f>MEDIAN(J49:M49)</f>
        <v>5.2750000000000004</v>
      </c>
      <c r="O49" s="49">
        <v>29.46</v>
      </c>
      <c r="P49" s="50">
        <v>7.21</v>
      </c>
      <c r="Q49" s="50">
        <v>12.11</v>
      </c>
      <c r="R49" s="51">
        <v>19.23</v>
      </c>
      <c r="S49" s="102">
        <f t="shared" si="34"/>
        <v>15.67</v>
      </c>
      <c r="T49" s="53">
        <v>42.9</v>
      </c>
      <c r="U49" s="54">
        <v>9.86</v>
      </c>
      <c r="V49" s="54">
        <v>20.6</v>
      </c>
      <c r="W49" s="54">
        <v>17.32</v>
      </c>
      <c r="X49" s="54">
        <v>52.21</v>
      </c>
      <c r="Y49" s="55">
        <v>26.74</v>
      </c>
      <c r="Z49" s="103">
        <f t="shared" ref="Z49:Z50" si="42">MEDIAN(T49:Y49)</f>
        <v>23.67</v>
      </c>
      <c r="AA49" s="57">
        <v>6.6699999999999995E-2</v>
      </c>
      <c r="AB49" s="58">
        <v>0.35239999999999999</v>
      </c>
      <c r="AC49" s="59">
        <v>0.34289999999999998</v>
      </c>
      <c r="AD49" s="59">
        <v>0.1905</v>
      </c>
      <c r="AE49" s="59">
        <v>1.5900000000000001E-2</v>
      </c>
      <c r="AF49" s="59">
        <v>4.3E-3</v>
      </c>
    </row>
    <row r="50" spans="1:32" ht="15.75" x14ac:dyDescent="0.25">
      <c r="A50" s="109"/>
      <c r="B50" s="115"/>
      <c r="C50" s="40" t="s">
        <v>2</v>
      </c>
      <c r="D50" s="45" t="s">
        <v>14</v>
      </c>
      <c r="E50" s="42" t="s">
        <v>14</v>
      </c>
      <c r="F50" s="46">
        <v>5.23</v>
      </c>
      <c r="G50" s="42" t="s">
        <v>15</v>
      </c>
      <c r="H50" s="47">
        <v>1.98</v>
      </c>
      <c r="I50" s="101">
        <f>MEDIAN(D50:H50)</f>
        <v>3.6050000000000004</v>
      </c>
      <c r="J50" s="45">
        <v>6.63</v>
      </c>
      <c r="K50" s="46">
        <v>7.81</v>
      </c>
      <c r="L50" s="46">
        <v>2.12</v>
      </c>
      <c r="M50" s="47">
        <v>2.23</v>
      </c>
      <c r="N50" s="48">
        <f t="shared" ref="N50" si="43">MEDIAN(J50:M50)</f>
        <v>4.43</v>
      </c>
      <c r="O50" s="49">
        <v>7.96</v>
      </c>
      <c r="P50" s="50">
        <v>7.21</v>
      </c>
      <c r="Q50" s="50">
        <v>3.79</v>
      </c>
      <c r="R50" s="51">
        <v>7.4</v>
      </c>
      <c r="S50" s="102">
        <f t="shared" ref="S50" si="44">MEDIAN(O50:R50)</f>
        <v>7.3049999999999997</v>
      </c>
      <c r="T50" s="53">
        <v>23.75</v>
      </c>
      <c r="U50" s="54">
        <v>6.86</v>
      </c>
      <c r="V50" s="54">
        <v>10.65</v>
      </c>
      <c r="W50" s="54">
        <v>24.94</v>
      </c>
      <c r="X50" s="54">
        <v>35.549999999999997</v>
      </c>
      <c r="Y50" s="55">
        <v>22.93</v>
      </c>
      <c r="Z50" s="103">
        <f t="shared" si="42"/>
        <v>23.34</v>
      </c>
      <c r="AA50" s="57">
        <v>1.9E-2</v>
      </c>
      <c r="AB50" s="58">
        <v>6.6699999999999995E-2</v>
      </c>
      <c r="AC50" s="61">
        <v>0.34289999999999998</v>
      </c>
      <c r="AD50" s="61">
        <v>5.5599999999999997E-2</v>
      </c>
      <c r="AE50" s="61">
        <v>3.1699999999999999E-2</v>
      </c>
      <c r="AF50" s="61">
        <v>4.3E-3</v>
      </c>
    </row>
    <row r="51" spans="1:32" ht="16.5" thickBot="1" x14ac:dyDescent="0.3">
      <c r="A51" s="109"/>
      <c r="B51" s="116"/>
      <c r="C51" s="62" t="s">
        <v>3</v>
      </c>
      <c r="D51" s="67" t="s">
        <v>14</v>
      </c>
      <c r="E51" s="68">
        <v>1.81</v>
      </c>
      <c r="F51" s="68">
        <v>1.63</v>
      </c>
      <c r="G51" s="64" t="s">
        <v>15</v>
      </c>
      <c r="H51" s="69">
        <v>1.63</v>
      </c>
      <c r="I51" s="104">
        <f>MEDIAN(D51:H51)</f>
        <v>1.63</v>
      </c>
      <c r="J51" s="67">
        <v>6.92</v>
      </c>
      <c r="K51" s="68">
        <v>16.100000000000001</v>
      </c>
      <c r="L51" s="68">
        <v>2.3199999999999998</v>
      </c>
      <c r="M51" s="69">
        <v>3.89</v>
      </c>
      <c r="N51" s="70">
        <f>MEDIAN(J51:M51)</f>
        <v>5.4050000000000002</v>
      </c>
      <c r="O51" s="71">
        <v>8.73</v>
      </c>
      <c r="P51" s="72">
        <v>4.71</v>
      </c>
      <c r="Q51" s="72">
        <v>5.37</v>
      </c>
      <c r="R51" s="73">
        <v>9.08</v>
      </c>
      <c r="S51" s="105">
        <f>MEDIAN(O51:R51)</f>
        <v>7.0500000000000007</v>
      </c>
      <c r="T51" s="75">
        <v>33.4</v>
      </c>
      <c r="U51" s="76">
        <v>8.14</v>
      </c>
      <c r="V51" s="76">
        <v>12.69</v>
      </c>
      <c r="W51" s="76">
        <v>16.100000000000001</v>
      </c>
      <c r="X51" s="76">
        <v>25.3</v>
      </c>
      <c r="Y51" s="77">
        <v>25.54</v>
      </c>
      <c r="Z51" s="78">
        <f>MEDIAN(T51:Y51)</f>
        <v>20.700000000000003</v>
      </c>
      <c r="AA51" s="79">
        <v>4.2900000000000001E-2</v>
      </c>
      <c r="AB51" s="106">
        <v>3.8100000000000002E-2</v>
      </c>
      <c r="AC51" s="81">
        <v>0.68569999999999998</v>
      </c>
      <c r="AD51" s="81">
        <v>1.5900000000000001E-2</v>
      </c>
      <c r="AE51" s="81">
        <v>1.5900000000000001E-2</v>
      </c>
      <c r="AF51" s="81">
        <v>4.3E-3</v>
      </c>
    </row>
    <row r="52" spans="1:32" ht="16.5" customHeight="1" thickTop="1" x14ac:dyDescent="0.25">
      <c r="A52" s="109"/>
      <c r="B52" s="114" t="s">
        <v>31</v>
      </c>
      <c r="C52" s="20" t="s">
        <v>0</v>
      </c>
      <c r="D52" s="86">
        <v>21.9</v>
      </c>
      <c r="E52" s="87">
        <v>9.8000000000000007</v>
      </c>
      <c r="F52" s="87">
        <v>15.4</v>
      </c>
      <c r="G52" s="87">
        <v>8.4</v>
      </c>
      <c r="H52" s="88">
        <v>10.7</v>
      </c>
      <c r="I52" s="85">
        <f>MEDIAN(D52:H52)</f>
        <v>10.7</v>
      </c>
      <c r="J52" s="86">
        <v>12.7</v>
      </c>
      <c r="K52" s="87">
        <v>12</v>
      </c>
      <c r="L52" s="87">
        <v>10</v>
      </c>
      <c r="M52" s="88">
        <v>15.3</v>
      </c>
      <c r="N52" s="89">
        <f>MEDIAN(J52:M52)</f>
        <v>12.35</v>
      </c>
      <c r="O52" s="90">
        <v>38.200000000000003</v>
      </c>
      <c r="P52" s="91">
        <v>38.200000000000003</v>
      </c>
      <c r="Q52" s="91">
        <v>9.4</v>
      </c>
      <c r="R52" s="92">
        <v>10.7</v>
      </c>
      <c r="S52" s="93">
        <f>MEDIAN(O52:R52)</f>
        <v>24.450000000000003</v>
      </c>
      <c r="T52" s="94">
        <v>11.2</v>
      </c>
      <c r="U52" s="95">
        <v>10.7</v>
      </c>
      <c r="V52" s="95">
        <v>10.5</v>
      </c>
      <c r="W52" s="95">
        <v>10.7</v>
      </c>
      <c r="X52" s="95">
        <v>12.8</v>
      </c>
      <c r="Y52" s="96">
        <v>15.6</v>
      </c>
      <c r="Z52" s="97">
        <f>MEDIAN(T52:Y52)</f>
        <v>10.95</v>
      </c>
      <c r="AA52" s="98" t="s">
        <v>57</v>
      </c>
      <c r="AB52" s="99" t="s">
        <v>57</v>
      </c>
      <c r="AC52" s="100" t="s">
        <v>57</v>
      </c>
      <c r="AD52" s="100" t="s">
        <v>57</v>
      </c>
      <c r="AE52" s="100" t="s">
        <v>57</v>
      </c>
      <c r="AF52" s="100" t="s">
        <v>57</v>
      </c>
    </row>
    <row r="53" spans="1:32" ht="15.75" x14ac:dyDescent="0.25">
      <c r="A53" s="109"/>
      <c r="B53" s="115"/>
      <c r="C53" s="40" t="s">
        <v>1</v>
      </c>
      <c r="D53" s="45">
        <v>7.8</v>
      </c>
      <c r="E53" s="46">
        <v>16.399999999999999</v>
      </c>
      <c r="F53" s="46">
        <v>6.1</v>
      </c>
      <c r="G53" s="46">
        <v>6.2</v>
      </c>
      <c r="H53" s="47">
        <v>10.7</v>
      </c>
      <c r="I53" s="101">
        <f>MEDIAN(D53:H53)</f>
        <v>7.8</v>
      </c>
      <c r="J53" s="45">
        <v>40.5</v>
      </c>
      <c r="K53" s="46">
        <v>13.5</v>
      </c>
      <c r="L53" s="46">
        <v>7.6</v>
      </c>
      <c r="M53" s="47">
        <v>5.0999999999999996</v>
      </c>
      <c r="N53" s="48">
        <f t="shared" ref="N53:N54" si="45">MEDIAN(J53:M53)</f>
        <v>10.55</v>
      </c>
      <c r="O53" s="49">
        <v>34.9</v>
      </c>
      <c r="P53" s="50">
        <v>15.2</v>
      </c>
      <c r="Q53" s="50">
        <v>23.2</v>
      </c>
      <c r="R53" s="51">
        <v>10.199999999999999</v>
      </c>
      <c r="S53" s="102">
        <f>MEDIAN(O53:R53)</f>
        <v>19.2</v>
      </c>
      <c r="T53" s="53">
        <v>36</v>
      </c>
      <c r="U53" s="54">
        <v>24.3</v>
      </c>
      <c r="V53" s="54">
        <v>21.7</v>
      </c>
      <c r="W53" s="54">
        <v>29.8</v>
      </c>
      <c r="X53" s="54">
        <v>44.9</v>
      </c>
      <c r="Y53" s="55">
        <v>39.4</v>
      </c>
      <c r="Z53" s="103">
        <f>MEDIAN(T53:Y53)</f>
        <v>32.9</v>
      </c>
      <c r="AA53" s="57">
        <v>0.1714</v>
      </c>
      <c r="AB53" s="58">
        <v>0.1143</v>
      </c>
      <c r="AC53" s="59">
        <v>0.48570000000000002</v>
      </c>
      <c r="AD53" s="59">
        <v>0.90480000000000005</v>
      </c>
      <c r="AE53" s="59">
        <v>0.1111</v>
      </c>
      <c r="AF53" s="59">
        <v>4.3E-3</v>
      </c>
    </row>
    <row r="54" spans="1:32" ht="15.75" x14ac:dyDescent="0.25">
      <c r="A54" s="109"/>
      <c r="B54" s="115"/>
      <c r="C54" s="40" t="s">
        <v>2</v>
      </c>
      <c r="D54" s="45">
        <v>7.1</v>
      </c>
      <c r="E54" s="46">
        <v>7.1</v>
      </c>
      <c r="F54" s="46">
        <v>15.5</v>
      </c>
      <c r="G54" s="42" t="s">
        <v>16</v>
      </c>
      <c r="H54" s="47">
        <v>8.8000000000000007</v>
      </c>
      <c r="I54" s="101">
        <f t="shared" ref="I54" si="46">MEDIAN(D54:H54)</f>
        <v>7.95</v>
      </c>
      <c r="J54" s="45">
        <v>14.3</v>
      </c>
      <c r="K54" s="46">
        <v>17.8</v>
      </c>
      <c r="L54" s="46">
        <v>9.3000000000000007</v>
      </c>
      <c r="M54" s="47">
        <v>5.0999999999999996</v>
      </c>
      <c r="N54" s="48">
        <f t="shared" si="45"/>
        <v>11.8</v>
      </c>
      <c r="O54" s="49">
        <v>13.5</v>
      </c>
      <c r="P54" s="50">
        <v>11.2</v>
      </c>
      <c r="Q54" s="50">
        <v>10.5</v>
      </c>
      <c r="R54" s="51">
        <v>9.3000000000000007</v>
      </c>
      <c r="S54" s="102">
        <f t="shared" ref="S54" si="47">MEDIAN(O54:R54)</f>
        <v>10.85</v>
      </c>
      <c r="T54" s="53">
        <v>31.9</v>
      </c>
      <c r="U54" s="54">
        <v>13.9</v>
      </c>
      <c r="V54" s="54">
        <v>14.4</v>
      </c>
      <c r="W54" s="54">
        <v>37.9</v>
      </c>
      <c r="X54" s="54">
        <v>43.3</v>
      </c>
      <c r="Y54" s="55">
        <v>31.9</v>
      </c>
      <c r="Z54" s="103">
        <f t="shared" ref="Z54" si="48">MEDIAN(T54:Y54)</f>
        <v>31.9</v>
      </c>
      <c r="AA54" s="57">
        <v>5.7099999999999998E-2</v>
      </c>
      <c r="AB54" s="58">
        <v>9.4999999999999998E-3</v>
      </c>
      <c r="AC54" s="61">
        <v>0.94289999999999996</v>
      </c>
      <c r="AD54" s="61">
        <v>0.38100000000000001</v>
      </c>
      <c r="AE54" s="61">
        <v>0.16669999999999999</v>
      </c>
      <c r="AF54" s="61">
        <v>1.52E-2</v>
      </c>
    </row>
    <row r="55" spans="1:32" ht="16.5" thickBot="1" x14ac:dyDescent="0.3">
      <c r="A55" s="110"/>
      <c r="B55" s="116"/>
      <c r="C55" s="62" t="s">
        <v>3</v>
      </c>
      <c r="D55" s="67">
        <v>10.5</v>
      </c>
      <c r="E55" s="68">
        <v>12</v>
      </c>
      <c r="F55" s="68">
        <v>7.9</v>
      </c>
      <c r="G55" s="68">
        <v>4.4000000000000004</v>
      </c>
      <c r="H55" s="69">
        <v>7.1</v>
      </c>
      <c r="I55" s="104">
        <f>MEDIAN(D55:H55)</f>
        <v>7.9</v>
      </c>
      <c r="J55" s="67">
        <v>14.3</v>
      </c>
      <c r="K55" s="68">
        <v>24.3</v>
      </c>
      <c r="L55" s="68">
        <v>9.3000000000000007</v>
      </c>
      <c r="M55" s="69">
        <v>13.9</v>
      </c>
      <c r="N55" s="70">
        <f>MEDIAN(J55:M55)</f>
        <v>14.100000000000001</v>
      </c>
      <c r="O55" s="71">
        <v>18.600000000000001</v>
      </c>
      <c r="P55" s="72">
        <v>15.2</v>
      </c>
      <c r="Q55" s="72">
        <v>18.399999999999999</v>
      </c>
      <c r="R55" s="73">
        <v>23.3</v>
      </c>
      <c r="S55" s="105">
        <f>MEDIAN(O55:R55)</f>
        <v>18.5</v>
      </c>
      <c r="T55" s="75">
        <v>57.2</v>
      </c>
      <c r="U55" s="76">
        <v>13.3</v>
      </c>
      <c r="V55" s="76">
        <v>17.899999999999999</v>
      </c>
      <c r="W55" s="76">
        <v>27.7</v>
      </c>
      <c r="X55" s="76">
        <v>41</v>
      </c>
      <c r="Y55" s="77">
        <v>34.9</v>
      </c>
      <c r="Z55" s="78">
        <f>MEDIAN(T55:Y55)</f>
        <v>31.299999999999997</v>
      </c>
      <c r="AA55" s="79">
        <v>0.1143</v>
      </c>
      <c r="AB55" s="106">
        <v>0.35239999999999999</v>
      </c>
      <c r="AC55" s="81">
        <v>0.34289999999999998</v>
      </c>
      <c r="AD55" s="81">
        <v>6.3500000000000001E-2</v>
      </c>
      <c r="AE55" s="81">
        <v>1.5900000000000001E-2</v>
      </c>
      <c r="AF55" s="81">
        <v>4.3E-3</v>
      </c>
    </row>
    <row r="56" spans="1:32" ht="15.75" thickTop="1" x14ac:dyDescent="0.25"/>
    <row r="59" spans="1:32" ht="15.75" thickBot="1" x14ac:dyDescent="0.3"/>
    <row r="60" spans="1:32" ht="16.5" thickTop="1" x14ac:dyDescent="0.25">
      <c r="A60" s="132"/>
      <c r="B60" s="111" t="s">
        <v>66</v>
      </c>
      <c r="C60" s="5"/>
      <c r="D60" s="117" t="s">
        <v>73</v>
      </c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6"/>
      <c r="AB60" s="6"/>
      <c r="AC60" s="6"/>
      <c r="AD60" s="6"/>
      <c r="AE60" s="6"/>
      <c r="AF60" s="6"/>
    </row>
    <row r="61" spans="1:32" ht="16.5" thickBot="1" x14ac:dyDescent="0.3">
      <c r="A61" s="132"/>
      <c r="B61" s="112"/>
      <c r="C61" s="7"/>
      <c r="D61" s="118" t="s">
        <v>93</v>
      </c>
      <c r="E61" s="118"/>
      <c r="F61" s="118"/>
      <c r="G61" s="118"/>
      <c r="H61" s="118"/>
      <c r="I61" s="8"/>
      <c r="J61" s="119" t="s">
        <v>94</v>
      </c>
      <c r="K61" s="120"/>
      <c r="L61" s="120"/>
      <c r="M61" s="121"/>
      <c r="N61" s="8"/>
      <c r="O61" s="122" t="s">
        <v>95</v>
      </c>
      <c r="P61" s="123"/>
      <c r="Q61" s="123"/>
      <c r="R61" s="124"/>
      <c r="S61" s="8"/>
      <c r="T61" s="125" t="s">
        <v>96</v>
      </c>
      <c r="U61" s="126"/>
      <c r="V61" s="126"/>
      <c r="W61" s="126"/>
      <c r="X61" s="126"/>
      <c r="Y61" s="127"/>
      <c r="Z61" s="8"/>
      <c r="AA61" s="129" t="s">
        <v>68</v>
      </c>
      <c r="AB61" s="133"/>
      <c r="AC61" s="133"/>
      <c r="AD61" s="133"/>
      <c r="AE61" s="133"/>
      <c r="AF61" s="134"/>
    </row>
    <row r="62" spans="1:32" ht="20.25" thickBot="1" x14ac:dyDescent="0.4">
      <c r="A62" s="132"/>
      <c r="B62" s="113"/>
      <c r="C62" s="9" t="s">
        <v>65</v>
      </c>
      <c r="D62" s="10" t="s">
        <v>74</v>
      </c>
      <c r="E62" s="10" t="s">
        <v>75</v>
      </c>
      <c r="F62" s="10" t="s">
        <v>76</v>
      </c>
      <c r="G62" s="10" t="s">
        <v>77</v>
      </c>
      <c r="H62" s="10" t="s">
        <v>78</v>
      </c>
      <c r="I62" s="128" t="s">
        <v>67</v>
      </c>
      <c r="J62" s="2" t="s">
        <v>79</v>
      </c>
      <c r="K62" s="11" t="s">
        <v>80</v>
      </c>
      <c r="L62" s="11" t="s">
        <v>81</v>
      </c>
      <c r="M62" s="11" t="s">
        <v>82</v>
      </c>
      <c r="N62" s="12" t="s">
        <v>67</v>
      </c>
      <c r="O62" s="3" t="s">
        <v>83</v>
      </c>
      <c r="P62" s="13" t="s">
        <v>84</v>
      </c>
      <c r="Q62" s="13" t="s">
        <v>85</v>
      </c>
      <c r="R62" s="13" t="s">
        <v>86</v>
      </c>
      <c r="S62" s="14" t="s">
        <v>67</v>
      </c>
      <c r="T62" s="4" t="s">
        <v>87</v>
      </c>
      <c r="U62" s="15" t="s">
        <v>88</v>
      </c>
      <c r="V62" s="15" t="s">
        <v>89</v>
      </c>
      <c r="W62" s="15" t="s">
        <v>90</v>
      </c>
      <c r="X62" s="15" t="s">
        <v>91</v>
      </c>
      <c r="Y62" s="15" t="s">
        <v>92</v>
      </c>
      <c r="Z62" s="16" t="s">
        <v>67</v>
      </c>
      <c r="AA62" s="17" t="s">
        <v>97</v>
      </c>
      <c r="AB62" s="18" t="s">
        <v>98</v>
      </c>
      <c r="AC62" s="18" t="s">
        <v>99</v>
      </c>
      <c r="AD62" s="18" t="s">
        <v>100</v>
      </c>
      <c r="AE62" s="19" t="s">
        <v>101</v>
      </c>
      <c r="AF62" s="19" t="s">
        <v>102</v>
      </c>
    </row>
    <row r="63" spans="1:32" ht="15.75" customHeight="1" thickTop="1" x14ac:dyDescent="0.25">
      <c r="A63" s="108" t="s">
        <v>20</v>
      </c>
      <c r="B63" s="115" t="s">
        <v>103</v>
      </c>
      <c r="C63" s="20" t="s">
        <v>0</v>
      </c>
      <c r="D63" s="21" t="s">
        <v>32</v>
      </c>
      <c r="E63" s="22">
        <v>4.55</v>
      </c>
      <c r="F63" s="135">
        <v>34.119999999999997</v>
      </c>
      <c r="G63" s="22" t="s">
        <v>34</v>
      </c>
      <c r="H63" s="23">
        <v>3.59</v>
      </c>
      <c r="I63" s="24">
        <f>MEDIAN(D63:H63)</f>
        <v>4.55</v>
      </c>
      <c r="J63" s="136" t="s">
        <v>32</v>
      </c>
      <c r="K63" s="135" t="s">
        <v>32</v>
      </c>
      <c r="L63" s="26" t="s">
        <v>33</v>
      </c>
      <c r="M63" s="27">
        <v>0.81</v>
      </c>
      <c r="N63" s="28">
        <f>MEDIAN(J63:M63)</f>
        <v>0.81</v>
      </c>
      <c r="O63" s="137">
        <v>6.91</v>
      </c>
      <c r="P63" s="30">
        <v>5.08</v>
      </c>
      <c r="Q63" s="30">
        <v>26.56</v>
      </c>
      <c r="R63" s="22" t="s">
        <v>34</v>
      </c>
      <c r="S63" s="32">
        <f>MEDIAN(O63:R63)</f>
        <v>6.91</v>
      </c>
      <c r="T63" s="22" t="s">
        <v>34</v>
      </c>
      <c r="U63" s="22" t="s">
        <v>34</v>
      </c>
      <c r="V63" s="34">
        <v>3.59</v>
      </c>
      <c r="W63" s="34">
        <v>3.59</v>
      </c>
      <c r="X63" s="34">
        <v>10.039999999999999</v>
      </c>
      <c r="Y63" s="35" t="s">
        <v>34</v>
      </c>
      <c r="Z63" s="138">
        <f>MEDIAN(T63:Y63)</f>
        <v>3.59</v>
      </c>
      <c r="AA63" s="37" t="s">
        <v>57</v>
      </c>
      <c r="AB63" s="38" t="s">
        <v>57</v>
      </c>
      <c r="AC63" s="39" t="s">
        <v>57</v>
      </c>
      <c r="AD63" s="39" t="s">
        <v>57</v>
      </c>
      <c r="AE63" s="39" t="s">
        <v>57</v>
      </c>
      <c r="AF63" s="39" t="s">
        <v>57</v>
      </c>
    </row>
    <row r="64" spans="1:32" ht="15.75" x14ac:dyDescent="0.25">
      <c r="A64" s="109"/>
      <c r="B64" s="115"/>
      <c r="C64" s="40" t="s">
        <v>1</v>
      </c>
      <c r="D64" s="41" t="s">
        <v>32</v>
      </c>
      <c r="E64" s="42" t="s">
        <v>32</v>
      </c>
      <c r="F64" s="42" t="s">
        <v>33</v>
      </c>
      <c r="G64" s="42" t="s">
        <v>34</v>
      </c>
      <c r="H64" s="43" t="s">
        <v>34</v>
      </c>
      <c r="I64" s="44" t="s">
        <v>70</v>
      </c>
      <c r="J64" s="45">
        <v>4.8099999999999996</v>
      </c>
      <c r="K64" s="46">
        <v>4.8099999999999996</v>
      </c>
      <c r="L64" s="46">
        <v>34.119999999999997</v>
      </c>
      <c r="M64" s="22" t="s">
        <v>34</v>
      </c>
      <c r="N64" s="48">
        <f t="shared" ref="N64:N65" si="49">MEDIAN(J64:M64)</f>
        <v>4.8099999999999996</v>
      </c>
      <c r="O64" s="139" t="s">
        <v>32</v>
      </c>
      <c r="P64" s="50">
        <v>7.06</v>
      </c>
      <c r="Q64" s="50">
        <v>83.18</v>
      </c>
      <c r="R64" s="42" t="s">
        <v>34</v>
      </c>
      <c r="S64" s="52">
        <f>MEDIAN(O64:R64)</f>
        <v>45.120000000000005</v>
      </c>
      <c r="T64" s="140">
        <v>7121.12</v>
      </c>
      <c r="U64" s="54">
        <v>1264.43</v>
      </c>
      <c r="V64" s="54">
        <v>1058.02</v>
      </c>
      <c r="W64" s="54">
        <v>960.21</v>
      </c>
      <c r="X64" s="54" t="s">
        <v>35</v>
      </c>
      <c r="Y64" s="55">
        <v>617.29</v>
      </c>
      <c r="Z64" s="56">
        <f>MEDIAN(T64:Y64)</f>
        <v>1058.02</v>
      </c>
      <c r="AA64" s="57">
        <v>9.4999999999999998E-3</v>
      </c>
      <c r="AB64" s="58">
        <v>9.4999999999999998E-3</v>
      </c>
      <c r="AC64" s="59">
        <v>0.97140000000000004</v>
      </c>
      <c r="AD64" s="59">
        <v>0.33329999999999999</v>
      </c>
      <c r="AE64" s="60">
        <v>0.5635</v>
      </c>
      <c r="AF64" s="59">
        <v>4.3E-3</v>
      </c>
    </row>
    <row r="65" spans="1:32" ht="15.75" x14ac:dyDescent="0.25">
      <c r="A65" s="109"/>
      <c r="B65" s="115"/>
      <c r="C65" s="40" t="s">
        <v>2</v>
      </c>
      <c r="D65" s="41" t="s">
        <v>32</v>
      </c>
      <c r="E65" s="42" t="s">
        <v>32</v>
      </c>
      <c r="F65" s="46">
        <v>36.700000000000003</v>
      </c>
      <c r="G65" s="42" t="s">
        <v>34</v>
      </c>
      <c r="H65" s="42" t="s">
        <v>34</v>
      </c>
      <c r="I65" s="44">
        <f t="shared" ref="I65" si="50">MEDIAN(D65:H65)</f>
        <v>36.700000000000003</v>
      </c>
      <c r="J65" s="45" t="s">
        <v>32</v>
      </c>
      <c r="K65" s="46">
        <v>3.28</v>
      </c>
      <c r="L65" s="46" t="s">
        <v>33</v>
      </c>
      <c r="M65" s="42" t="s">
        <v>34</v>
      </c>
      <c r="N65" s="48">
        <f t="shared" si="49"/>
        <v>3.28</v>
      </c>
      <c r="O65" s="139" t="s">
        <v>32</v>
      </c>
      <c r="P65" s="50">
        <v>10.69</v>
      </c>
      <c r="Q65" s="50">
        <v>36.700000000000003</v>
      </c>
      <c r="R65" s="51">
        <v>20.059999999999999</v>
      </c>
      <c r="S65" s="52">
        <f t="shared" ref="S65" si="51">MEDIAN(O65:R65)</f>
        <v>20.059999999999999</v>
      </c>
      <c r="T65" s="140" t="s">
        <v>35</v>
      </c>
      <c r="U65" s="54">
        <v>879.31</v>
      </c>
      <c r="V65" s="54">
        <v>1152.45</v>
      </c>
      <c r="W65" s="54">
        <v>1126.58</v>
      </c>
      <c r="X65" s="54">
        <v>10003.74</v>
      </c>
      <c r="Y65" s="55">
        <v>379.49</v>
      </c>
      <c r="Z65" s="56">
        <f t="shared" ref="Z65" si="52">MEDIAN(T65:Y65)</f>
        <v>1126.58</v>
      </c>
      <c r="AA65" s="57">
        <v>9.4999999999999998E-3</v>
      </c>
      <c r="AB65" s="58">
        <v>9.4999999999999998E-3</v>
      </c>
      <c r="AC65" s="61">
        <v>0.2286</v>
      </c>
      <c r="AD65" s="61">
        <v>0.71430000000000005</v>
      </c>
      <c r="AE65" s="61">
        <v>0.20630000000000001</v>
      </c>
      <c r="AF65" s="61">
        <v>4.3E-3</v>
      </c>
    </row>
    <row r="66" spans="1:32" ht="16.5" thickBot="1" x14ac:dyDescent="0.3">
      <c r="A66" s="109"/>
      <c r="B66" s="116"/>
      <c r="C66" s="62" t="s">
        <v>3</v>
      </c>
      <c r="D66" s="63" t="s">
        <v>32</v>
      </c>
      <c r="E66" s="64" t="s">
        <v>32</v>
      </c>
      <c r="F66" s="64" t="s">
        <v>33</v>
      </c>
      <c r="G66" s="64">
        <v>12.37</v>
      </c>
      <c r="H66" s="42" t="s">
        <v>34</v>
      </c>
      <c r="I66" s="66">
        <f>MEDIAN(D66:H66)</f>
        <v>12.37</v>
      </c>
      <c r="J66" s="67" t="s">
        <v>32</v>
      </c>
      <c r="K66" s="68">
        <v>3.04</v>
      </c>
      <c r="L66" s="68">
        <v>34.119999999999997</v>
      </c>
      <c r="M66" s="42" t="s">
        <v>34</v>
      </c>
      <c r="N66" s="70">
        <f>MEDIAN(J66:M66)</f>
        <v>18.579999999999998</v>
      </c>
      <c r="O66" s="141" t="s">
        <v>32</v>
      </c>
      <c r="P66" s="72">
        <v>4.55</v>
      </c>
      <c r="Q66" s="72">
        <v>26.56</v>
      </c>
      <c r="R66" s="73">
        <v>5.26</v>
      </c>
      <c r="S66" s="74">
        <f>MEDIAN(O66:R66)</f>
        <v>5.26</v>
      </c>
      <c r="T66" s="142">
        <v>4667.3</v>
      </c>
      <c r="U66" s="76">
        <v>1876.35</v>
      </c>
      <c r="V66" s="76">
        <v>851.54</v>
      </c>
      <c r="W66" s="76">
        <v>1121</v>
      </c>
      <c r="X66" s="76">
        <v>10168.51</v>
      </c>
      <c r="Y66" s="77">
        <v>413.33</v>
      </c>
      <c r="Z66" s="78">
        <f>MEDIAN(T66:Y66)</f>
        <v>1498.675</v>
      </c>
      <c r="AA66" s="79">
        <v>9.4999999999999998E-3</v>
      </c>
      <c r="AB66" s="80">
        <v>9.4999999999999998E-3</v>
      </c>
      <c r="AC66" s="81">
        <v>0.54290000000000005</v>
      </c>
      <c r="AD66" s="81">
        <v>0.98409999999999997</v>
      </c>
      <c r="AE66" s="81">
        <v>0.5635</v>
      </c>
      <c r="AF66" s="81">
        <v>4.3E-3</v>
      </c>
    </row>
    <row r="67" spans="1:32" ht="16.5" thickTop="1" x14ac:dyDescent="0.25">
      <c r="A67" s="109"/>
      <c r="B67" s="114" t="s">
        <v>21</v>
      </c>
      <c r="C67" s="20" t="s">
        <v>0</v>
      </c>
      <c r="D67" s="82">
        <v>17.170999999999999</v>
      </c>
      <c r="E67" s="83">
        <v>67.176000000000002</v>
      </c>
      <c r="F67" s="83">
        <v>98.48</v>
      </c>
      <c r="G67" s="83">
        <v>2.98</v>
      </c>
      <c r="H67" s="84">
        <v>26.22</v>
      </c>
      <c r="I67" s="85">
        <f>MEDIAN(D67:H67)</f>
        <v>26.22</v>
      </c>
      <c r="J67" s="86">
        <v>44.125999999999998</v>
      </c>
      <c r="K67" s="87">
        <v>27.117999999999999</v>
      </c>
      <c r="L67" s="87">
        <v>86.45</v>
      </c>
      <c r="M67" s="88">
        <v>4.5599999999999996</v>
      </c>
      <c r="N67" s="89">
        <f>MEDIAN(J67:M67)</f>
        <v>35.622</v>
      </c>
      <c r="O67" s="143">
        <v>133.03299999999999</v>
      </c>
      <c r="P67" s="91">
        <v>188.30099999999999</v>
      </c>
      <c r="Q67" s="91">
        <v>101.97</v>
      </c>
      <c r="R67" s="92">
        <v>3.59</v>
      </c>
      <c r="S67" s="93">
        <f>MEDIAN(O67:R67)</f>
        <v>117.50149999999999</v>
      </c>
      <c r="T67" s="144">
        <v>4.8899999999999997</v>
      </c>
      <c r="U67" s="95">
        <v>2.48</v>
      </c>
      <c r="V67" s="95">
        <v>4.2300000000000004</v>
      </c>
      <c r="W67" s="95">
        <v>11.15</v>
      </c>
      <c r="X67" s="95">
        <v>26.08</v>
      </c>
      <c r="Y67" s="96">
        <v>28.28</v>
      </c>
      <c r="Z67" s="97">
        <f>MEDIAN(T67:Y67)</f>
        <v>8.02</v>
      </c>
      <c r="AA67" s="98" t="s">
        <v>57</v>
      </c>
      <c r="AB67" s="99" t="s">
        <v>57</v>
      </c>
      <c r="AC67" s="100" t="s">
        <v>57</v>
      </c>
      <c r="AD67" s="100" t="s">
        <v>57</v>
      </c>
      <c r="AE67" s="100" t="s">
        <v>57</v>
      </c>
      <c r="AF67" s="100" t="s">
        <v>57</v>
      </c>
    </row>
    <row r="68" spans="1:32" ht="15.75" x14ac:dyDescent="0.25">
      <c r="A68" s="109"/>
      <c r="B68" s="115"/>
      <c r="C68" s="40" t="s">
        <v>1</v>
      </c>
      <c r="D68" s="41">
        <v>1.871</v>
      </c>
      <c r="E68" s="42">
        <v>0.74299999999999999</v>
      </c>
      <c r="F68" s="42">
        <v>10.8</v>
      </c>
      <c r="G68" s="42">
        <v>0.84</v>
      </c>
      <c r="H68" s="43">
        <v>7.08</v>
      </c>
      <c r="I68" s="101">
        <f>MEDIAN(D68:H68)</f>
        <v>1.871</v>
      </c>
      <c r="J68" s="45">
        <v>466.947</v>
      </c>
      <c r="K68" s="46">
        <v>259.565</v>
      </c>
      <c r="L68" s="46">
        <v>186.57</v>
      </c>
      <c r="M68" s="47">
        <v>24.18</v>
      </c>
      <c r="N68" s="48">
        <f t="shared" ref="N68:N69" si="53">MEDIAN(J68:M68)</f>
        <v>223.0675</v>
      </c>
      <c r="O68" s="139">
        <v>198.864</v>
      </c>
      <c r="P68" s="50">
        <v>460.21300000000002</v>
      </c>
      <c r="Q68" s="50">
        <v>1975.83</v>
      </c>
      <c r="R68" s="51">
        <v>70.14</v>
      </c>
      <c r="S68" s="102">
        <f>MEDIAN(O68:R68)</f>
        <v>329.5385</v>
      </c>
      <c r="T68" s="145">
        <v>1175.46</v>
      </c>
      <c r="U68" s="54">
        <v>205.3</v>
      </c>
      <c r="V68" s="54">
        <v>474.16</v>
      </c>
      <c r="W68" s="54">
        <v>277.04000000000002</v>
      </c>
      <c r="X68" s="54">
        <v>4496.57</v>
      </c>
      <c r="Y68" s="55">
        <v>781.75</v>
      </c>
      <c r="Z68" s="103">
        <f>MEDIAN(T68:Y68)</f>
        <v>627.95500000000004</v>
      </c>
      <c r="AA68" s="57">
        <v>6.6699999999999995E-2</v>
      </c>
      <c r="AB68" s="58">
        <v>0.35239999999999999</v>
      </c>
      <c r="AC68" s="59">
        <v>0.68569999999999998</v>
      </c>
      <c r="AD68" s="59">
        <v>1.5900000000000001E-2</v>
      </c>
      <c r="AE68" s="59">
        <v>1.5900000000000001E-2</v>
      </c>
      <c r="AF68" s="59">
        <v>4.3E-3</v>
      </c>
    </row>
    <row r="69" spans="1:32" ht="15.75" x14ac:dyDescent="0.25">
      <c r="A69" s="109"/>
      <c r="B69" s="115"/>
      <c r="C69" s="40" t="s">
        <v>2</v>
      </c>
      <c r="D69" s="41">
        <v>0.95699999999999996</v>
      </c>
      <c r="E69" s="42">
        <v>5.4530000000000003</v>
      </c>
      <c r="F69" s="42">
        <v>14.37</v>
      </c>
      <c r="G69" s="42" t="s">
        <v>36</v>
      </c>
      <c r="H69" s="43">
        <v>5.8</v>
      </c>
      <c r="I69" s="101">
        <f t="shared" ref="I69" si="54">MEDIAN(D69:H69)</f>
        <v>5.6265000000000001</v>
      </c>
      <c r="J69" s="45">
        <v>194.429</v>
      </c>
      <c r="K69" s="46">
        <v>204.309</v>
      </c>
      <c r="L69" s="46">
        <v>55.44</v>
      </c>
      <c r="M69" s="47">
        <v>9.51</v>
      </c>
      <c r="N69" s="48">
        <f t="shared" si="53"/>
        <v>124.9345</v>
      </c>
      <c r="O69" s="139">
        <v>94.058000000000007</v>
      </c>
      <c r="P69" s="50">
        <v>481.54399999999998</v>
      </c>
      <c r="Q69" s="50">
        <v>318.51</v>
      </c>
      <c r="R69" s="51">
        <v>389.71</v>
      </c>
      <c r="S69" s="102">
        <f t="shared" ref="S69" si="55">MEDIAN(O69:R69)</f>
        <v>354.11</v>
      </c>
      <c r="T69" s="145">
        <v>3138.91</v>
      </c>
      <c r="U69" s="54">
        <v>94.78</v>
      </c>
      <c r="V69" s="54">
        <v>401.58</v>
      </c>
      <c r="W69" s="54">
        <v>285.76</v>
      </c>
      <c r="X69" s="54">
        <v>2362.62</v>
      </c>
      <c r="Y69" s="55">
        <v>341.91</v>
      </c>
      <c r="Z69" s="103">
        <f t="shared" ref="Z69" si="56">MEDIAN(T69:Y69)</f>
        <v>371.745</v>
      </c>
      <c r="AA69" s="57">
        <v>3.8100000000000002E-2</v>
      </c>
      <c r="AB69" s="58">
        <v>0.60950000000000004</v>
      </c>
      <c r="AC69" s="61">
        <v>0.1143</v>
      </c>
      <c r="AD69" s="61">
        <v>3.1699999999999999E-2</v>
      </c>
      <c r="AE69" s="61">
        <v>1.5900000000000001E-2</v>
      </c>
      <c r="AF69" s="61">
        <v>4.3E-3</v>
      </c>
    </row>
    <row r="70" spans="1:32" ht="16.5" thickBot="1" x14ac:dyDescent="0.3">
      <c r="A70" s="109"/>
      <c r="B70" s="116"/>
      <c r="C70" s="62" t="s">
        <v>3</v>
      </c>
      <c r="D70" s="63">
        <v>0.95699999999999996</v>
      </c>
      <c r="E70" s="64">
        <v>2.738</v>
      </c>
      <c r="F70" s="64" t="s">
        <v>37</v>
      </c>
      <c r="G70" s="64">
        <v>0.56999999999999995</v>
      </c>
      <c r="H70" s="65">
        <v>3.49</v>
      </c>
      <c r="I70" s="104">
        <f>MEDIAN(D70:H70)</f>
        <v>1.8475000000000001</v>
      </c>
      <c r="J70" s="67">
        <v>203.447</v>
      </c>
      <c r="K70" s="68">
        <v>218.83199999999999</v>
      </c>
      <c r="L70" s="68">
        <v>56.99</v>
      </c>
      <c r="M70" s="69">
        <v>8.2799999999999994</v>
      </c>
      <c r="N70" s="70">
        <f>MEDIAN(J70:M70)</f>
        <v>130.21850000000001</v>
      </c>
      <c r="O70" s="141">
        <v>71.42</v>
      </c>
      <c r="P70" s="72">
        <v>207.06100000000001</v>
      </c>
      <c r="Q70" s="72">
        <v>173.37</v>
      </c>
      <c r="R70" s="73">
        <v>29.49</v>
      </c>
      <c r="S70" s="105">
        <f>MEDIAN(O70:R70)</f>
        <v>122.39500000000001</v>
      </c>
      <c r="T70" s="146">
        <v>491.53</v>
      </c>
      <c r="U70" s="76">
        <v>538.82000000000005</v>
      </c>
      <c r="V70" s="76">
        <v>276.2</v>
      </c>
      <c r="W70" s="76">
        <v>477.72</v>
      </c>
      <c r="X70" s="76">
        <v>2583.8000000000002</v>
      </c>
      <c r="Y70" s="77">
        <v>589.94000000000005</v>
      </c>
      <c r="Z70" s="78">
        <f>MEDIAN(T70:Y70)</f>
        <v>515.17499999999995</v>
      </c>
      <c r="AA70" s="79">
        <v>9.4999999999999998E-3</v>
      </c>
      <c r="AB70" s="106">
        <v>9.4999999999999998E-3</v>
      </c>
      <c r="AC70" s="81" t="s">
        <v>4</v>
      </c>
      <c r="AD70" s="81">
        <v>1.5900000000000001E-2</v>
      </c>
      <c r="AE70" s="81">
        <v>1.5900000000000001E-2</v>
      </c>
      <c r="AF70" s="81">
        <v>4.3E-3</v>
      </c>
    </row>
    <row r="71" spans="1:32" ht="16.5" thickTop="1" x14ac:dyDescent="0.25">
      <c r="A71" s="109"/>
      <c r="B71" s="114" t="s">
        <v>22</v>
      </c>
      <c r="C71" s="20" t="s">
        <v>0</v>
      </c>
      <c r="D71" s="82">
        <v>425.37</v>
      </c>
      <c r="E71" s="83">
        <v>1078.58</v>
      </c>
      <c r="F71" s="83">
        <v>2566.6080000000002</v>
      </c>
      <c r="G71" s="83">
        <v>222.12</v>
      </c>
      <c r="H71" s="84">
        <v>723.23400000000004</v>
      </c>
      <c r="I71" s="85">
        <f>MEDIAN(D71:H71)</f>
        <v>723.23400000000004</v>
      </c>
      <c r="J71" s="86">
        <v>710.62</v>
      </c>
      <c r="K71" s="87">
        <v>541.75</v>
      </c>
      <c r="L71" s="87">
        <v>2676.9349999999999</v>
      </c>
      <c r="M71" s="88">
        <v>241.38200000000001</v>
      </c>
      <c r="N71" s="89">
        <f>MEDIAN(J71:M71)</f>
        <v>626.18499999999995</v>
      </c>
      <c r="O71" s="143">
        <v>1313.03</v>
      </c>
      <c r="P71" s="91">
        <v>1912.39</v>
      </c>
      <c r="Q71" s="91">
        <v>3462.509</v>
      </c>
      <c r="R71" s="92">
        <v>170.578</v>
      </c>
      <c r="S71" s="93">
        <f>MEDIAN(O71:R71)</f>
        <v>1612.71</v>
      </c>
      <c r="T71" s="144">
        <v>177.33099999999999</v>
      </c>
      <c r="U71" s="147" t="s">
        <v>38</v>
      </c>
      <c r="V71" s="95">
        <v>281.10500000000002</v>
      </c>
      <c r="W71" s="95">
        <v>432.24099999999999</v>
      </c>
      <c r="X71" s="95">
        <v>832.47299999999996</v>
      </c>
      <c r="Y71" s="96">
        <v>594.56600000000003</v>
      </c>
      <c r="Z71" s="97">
        <v>432.24099999999999</v>
      </c>
      <c r="AA71" s="98" t="s">
        <v>57</v>
      </c>
      <c r="AB71" s="99" t="s">
        <v>57</v>
      </c>
      <c r="AC71" s="100" t="s">
        <v>57</v>
      </c>
      <c r="AD71" s="100" t="s">
        <v>57</v>
      </c>
      <c r="AE71" s="100" t="s">
        <v>57</v>
      </c>
      <c r="AF71" s="100" t="s">
        <v>57</v>
      </c>
    </row>
    <row r="72" spans="1:32" ht="15.75" x14ac:dyDescent="0.25">
      <c r="A72" s="109"/>
      <c r="B72" s="115"/>
      <c r="C72" s="40" t="s">
        <v>1</v>
      </c>
      <c r="D72" s="41">
        <v>82.44</v>
      </c>
      <c r="E72" s="42" t="s">
        <v>36</v>
      </c>
      <c r="F72" s="42">
        <v>381.28300000000002</v>
      </c>
      <c r="G72" s="42">
        <v>46.552</v>
      </c>
      <c r="H72" s="43">
        <v>209.68</v>
      </c>
      <c r="I72" s="101">
        <f>MEDIAN(D72:H72)</f>
        <v>146.06</v>
      </c>
      <c r="J72" s="45">
        <v>2909.92</v>
      </c>
      <c r="K72" s="46">
        <v>2561.5</v>
      </c>
      <c r="L72" s="46">
        <v>4016.864</v>
      </c>
      <c r="M72" s="47">
        <v>696.00900000000001</v>
      </c>
      <c r="N72" s="48">
        <f t="shared" ref="N72:N73" si="57">MEDIAN(J72:M72)</f>
        <v>2735.71</v>
      </c>
      <c r="O72" s="139">
        <v>1751.09</v>
      </c>
      <c r="P72" s="50">
        <v>6385.03</v>
      </c>
      <c r="Q72" s="50" t="s">
        <v>43</v>
      </c>
      <c r="R72" s="51">
        <v>1649.193</v>
      </c>
      <c r="S72" s="102">
        <f>MEDIAN(O72:R72)</f>
        <v>1751.09</v>
      </c>
      <c r="T72" s="145">
        <v>6419.8469999999998</v>
      </c>
      <c r="U72" s="148" t="s">
        <v>39</v>
      </c>
      <c r="V72" s="54">
        <v>5409.4880000000003</v>
      </c>
      <c r="W72" s="54">
        <v>4187.116</v>
      </c>
      <c r="X72" s="54" t="s">
        <v>43</v>
      </c>
      <c r="Y72" s="55">
        <v>7900.4009999999998</v>
      </c>
      <c r="Z72" s="103">
        <v>5914.6674999999996</v>
      </c>
      <c r="AA72" s="57">
        <v>1.5900000000000001E-2</v>
      </c>
      <c r="AB72" s="58">
        <v>0.45240000000000002</v>
      </c>
      <c r="AC72" s="59">
        <v>0.68569999999999998</v>
      </c>
      <c r="AD72" s="59">
        <v>1.5900000000000001E-2</v>
      </c>
      <c r="AE72" s="59">
        <v>1.5900000000000001E-2</v>
      </c>
      <c r="AF72" s="59">
        <v>7.9000000000000008E-3</v>
      </c>
    </row>
    <row r="73" spans="1:32" ht="15.75" x14ac:dyDescent="0.25">
      <c r="A73" s="109"/>
      <c r="B73" s="115"/>
      <c r="C73" s="40" t="s">
        <v>2</v>
      </c>
      <c r="D73" s="41">
        <v>98.12</v>
      </c>
      <c r="E73" s="42">
        <v>199.59</v>
      </c>
      <c r="F73" s="42">
        <v>694.68899999999996</v>
      </c>
      <c r="G73" s="42">
        <v>17.111000000000001</v>
      </c>
      <c r="H73" s="43">
        <v>204.80199999999999</v>
      </c>
      <c r="I73" s="101">
        <f t="shared" ref="I73" si="58">MEDIAN(D73:H73)</f>
        <v>199.59</v>
      </c>
      <c r="J73" s="45">
        <v>1413.67</v>
      </c>
      <c r="K73" s="46">
        <v>3708.71</v>
      </c>
      <c r="L73" s="46">
        <v>2152.6410000000001</v>
      </c>
      <c r="M73" s="47">
        <v>516.36900000000003</v>
      </c>
      <c r="N73" s="48">
        <f t="shared" si="57"/>
        <v>1783.1555000000001</v>
      </c>
      <c r="O73" s="139">
        <v>1286.24</v>
      </c>
      <c r="P73" s="50" t="s">
        <v>42</v>
      </c>
      <c r="Q73" s="50">
        <v>6863.442</v>
      </c>
      <c r="R73" s="51" t="s">
        <v>43</v>
      </c>
      <c r="S73" s="102">
        <f t="shared" ref="S73" si="59">MEDIAN(O73:R73)</f>
        <v>4074.8410000000003</v>
      </c>
      <c r="T73" s="145" t="s">
        <v>43</v>
      </c>
      <c r="U73" s="148" t="s">
        <v>40</v>
      </c>
      <c r="V73" s="54">
        <v>4961.8940000000002</v>
      </c>
      <c r="W73" s="54">
        <v>5124.777</v>
      </c>
      <c r="X73" s="54" t="s">
        <v>43</v>
      </c>
      <c r="Y73" s="55">
        <v>4345</v>
      </c>
      <c r="Z73" s="103">
        <v>4961.8940000000002</v>
      </c>
      <c r="AA73" s="57">
        <v>1.5900000000000001E-2</v>
      </c>
      <c r="AB73" s="58">
        <v>0.70630000000000004</v>
      </c>
      <c r="AC73" s="61">
        <v>0.2</v>
      </c>
      <c r="AD73" s="61">
        <v>3.1699999999999999E-2</v>
      </c>
      <c r="AE73" s="61">
        <v>1.5900000000000001E-2</v>
      </c>
      <c r="AF73" s="61">
        <v>7.9000000000000008E-3</v>
      </c>
    </row>
    <row r="74" spans="1:32" ht="16.5" thickBot="1" x14ac:dyDescent="0.3">
      <c r="A74" s="109"/>
      <c r="B74" s="116"/>
      <c r="C74" s="62" t="s">
        <v>3</v>
      </c>
      <c r="D74" s="63">
        <v>39.24</v>
      </c>
      <c r="E74" s="64">
        <v>119.18</v>
      </c>
      <c r="F74" s="64">
        <v>163.411</v>
      </c>
      <c r="G74" s="64">
        <v>103.22799999999999</v>
      </c>
      <c r="H74" s="65">
        <v>117.879</v>
      </c>
      <c r="I74" s="104">
        <f>MEDIAN(D74:H74)</f>
        <v>117.879</v>
      </c>
      <c r="J74" s="67">
        <v>1871.25</v>
      </c>
      <c r="K74" s="68">
        <v>3528.72</v>
      </c>
      <c r="L74" s="68">
        <v>2059.451</v>
      </c>
      <c r="M74" s="69">
        <v>432.24099999999999</v>
      </c>
      <c r="N74" s="70">
        <f>MEDIAN(J74:M74)</f>
        <v>1965.3505</v>
      </c>
      <c r="O74" s="141">
        <v>1187.1500000000001</v>
      </c>
      <c r="P74" s="72">
        <v>3725.27</v>
      </c>
      <c r="Q74" s="72">
        <v>5764.6620000000003</v>
      </c>
      <c r="R74" s="73">
        <v>2172.8490000000002</v>
      </c>
      <c r="S74" s="105">
        <f>MEDIAN(O74:R74)</f>
        <v>2949.0595000000003</v>
      </c>
      <c r="T74" s="146">
        <v>3959.0770000000002</v>
      </c>
      <c r="U74" s="149" t="s">
        <v>41</v>
      </c>
      <c r="V74" s="76">
        <v>4314.759</v>
      </c>
      <c r="W74" s="76">
        <v>7252.415</v>
      </c>
      <c r="X74" s="76" t="s">
        <v>43</v>
      </c>
      <c r="Y74" s="77">
        <v>6072.9030000000002</v>
      </c>
      <c r="Z74" s="78">
        <v>5193.8310000000001</v>
      </c>
      <c r="AA74" s="79">
        <v>1.5900000000000001E-2</v>
      </c>
      <c r="AB74" s="106">
        <v>6.3500000000000001E-2</v>
      </c>
      <c r="AC74" s="81">
        <v>0.34289999999999998</v>
      </c>
      <c r="AD74" s="81">
        <v>1.5900000000000001E-2</v>
      </c>
      <c r="AE74" s="81">
        <v>1.5900000000000001E-2</v>
      </c>
      <c r="AF74" s="81">
        <v>7.9000000000000008E-3</v>
      </c>
    </row>
    <row r="75" spans="1:32" ht="16.5" thickTop="1" x14ac:dyDescent="0.25">
      <c r="A75" s="109"/>
      <c r="B75" s="114" t="s">
        <v>23</v>
      </c>
      <c r="C75" s="20" t="s">
        <v>0</v>
      </c>
      <c r="D75" s="82">
        <v>1970.62</v>
      </c>
      <c r="E75" s="83" t="s">
        <v>44</v>
      </c>
      <c r="F75" s="83">
        <v>2451.2600000000002</v>
      </c>
      <c r="G75" s="83">
        <v>1853.19</v>
      </c>
      <c r="H75" s="84">
        <v>8425.6</v>
      </c>
      <c r="I75" s="85">
        <f>MEDIAN(D75:H75)</f>
        <v>2210.94</v>
      </c>
      <c r="J75" s="86">
        <v>3995.06</v>
      </c>
      <c r="K75" s="87">
        <v>3003.98</v>
      </c>
      <c r="L75" s="87">
        <v>3670.62</v>
      </c>
      <c r="M75" s="88">
        <v>958.11</v>
      </c>
      <c r="N75" s="89">
        <f>MEDIAN(J75:M75)</f>
        <v>3337.3</v>
      </c>
      <c r="O75" s="143">
        <v>6776.58</v>
      </c>
      <c r="P75" s="91" t="s">
        <v>44</v>
      </c>
      <c r="Q75" s="91">
        <v>4017.32</v>
      </c>
      <c r="R75" s="92">
        <v>1088</v>
      </c>
      <c r="S75" s="93">
        <f>MEDIAN(O75:R75)</f>
        <v>4017.32</v>
      </c>
      <c r="T75" s="144">
        <v>1144.79</v>
      </c>
      <c r="U75" s="95">
        <v>440.66</v>
      </c>
      <c r="V75" s="95">
        <v>834.92</v>
      </c>
      <c r="W75" s="95">
        <v>2065.46</v>
      </c>
      <c r="X75" s="95">
        <v>7261.05</v>
      </c>
      <c r="Y75" s="96">
        <v>2523.1799999999998</v>
      </c>
      <c r="Z75" s="97">
        <f>MEDIAN(T75:Y75)</f>
        <v>1605.125</v>
      </c>
      <c r="AA75" s="98" t="s">
        <v>57</v>
      </c>
      <c r="AB75" s="99" t="s">
        <v>57</v>
      </c>
      <c r="AC75" s="100" t="s">
        <v>57</v>
      </c>
      <c r="AD75" s="100" t="s">
        <v>57</v>
      </c>
      <c r="AE75" s="100" t="s">
        <v>57</v>
      </c>
      <c r="AF75" s="100" t="s">
        <v>57</v>
      </c>
    </row>
    <row r="76" spans="1:32" ht="15.75" x14ac:dyDescent="0.25">
      <c r="A76" s="109"/>
      <c r="B76" s="115"/>
      <c r="C76" s="40" t="s">
        <v>1</v>
      </c>
      <c r="D76" s="41">
        <v>438.13</v>
      </c>
      <c r="E76" s="42">
        <v>118.37</v>
      </c>
      <c r="F76" s="42">
        <v>341.66</v>
      </c>
      <c r="G76" s="42">
        <v>327.36</v>
      </c>
      <c r="H76" s="43">
        <v>1322.75</v>
      </c>
      <c r="I76" s="101">
        <f>MEDIAN(D76:H76)</f>
        <v>341.66</v>
      </c>
      <c r="J76" s="45">
        <v>1510.35</v>
      </c>
      <c r="K76" s="46">
        <v>1298.8</v>
      </c>
      <c r="L76" s="46">
        <v>731.96</v>
      </c>
      <c r="M76" s="47">
        <v>391.97</v>
      </c>
      <c r="N76" s="48">
        <f>MEDIAN(J76:M76)</f>
        <v>1015.38</v>
      </c>
      <c r="O76" s="139">
        <v>1082</v>
      </c>
      <c r="P76" s="50">
        <v>4392.9799999999996</v>
      </c>
      <c r="Q76" s="50">
        <v>3596.77</v>
      </c>
      <c r="R76" s="51">
        <v>1406.14</v>
      </c>
      <c r="S76" s="102">
        <f>MEDIAN(O76:R76)</f>
        <v>2501.4549999999999</v>
      </c>
      <c r="T76" s="145">
        <v>3008.72</v>
      </c>
      <c r="U76" s="54">
        <v>1277.19</v>
      </c>
      <c r="V76" s="54">
        <v>3405.73</v>
      </c>
      <c r="W76" s="54">
        <v>1418.28</v>
      </c>
      <c r="X76" s="54" t="s">
        <v>44</v>
      </c>
      <c r="Y76" s="55">
        <v>4129.67</v>
      </c>
      <c r="Z76" s="103">
        <f>MEDIAN(T76:Y76)</f>
        <v>3008.72</v>
      </c>
      <c r="AA76" s="57">
        <v>6.6699999999999995E-2</v>
      </c>
      <c r="AB76" s="58">
        <v>0.76190000000000002</v>
      </c>
      <c r="AC76" s="59">
        <v>0.2</v>
      </c>
      <c r="AD76" s="59">
        <v>0.1905</v>
      </c>
      <c r="AE76" s="59">
        <v>3.1699999999999999E-2</v>
      </c>
      <c r="AF76" s="59">
        <v>8.6999999999999994E-3</v>
      </c>
    </row>
    <row r="77" spans="1:32" ht="15.75" x14ac:dyDescent="0.25">
      <c r="A77" s="109"/>
      <c r="B77" s="115"/>
      <c r="C77" s="40" t="s">
        <v>2</v>
      </c>
      <c r="D77" s="41">
        <v>248.28</v>
      </c>
      <c r="E77" s="42">
        <v>593.70000000000005</v>
      </c>
      <c r="F77" s="42">
        <v>166.94</v>
      </c>
      <c r="G77" s="42">
        <v>62.73</v>
      </c>
      <c r="H77" s="43">
        <v>477.89</v>
      </c>
      <c r="I77" s="101">
        <f t="shared" ref="I77" si="60">MEDIAN(D77:H77)</f>
        <v>248.28</v>
      </c>
      <c r="J77" s="45">
        <v>1400.14</v>
      </c>
      <c r="K77" s="46">
        <v>2132.3000000000002</v>
      </c>
      <c r="L77" s="46">
        <v>763.03</v>
      </c>
      <c r="M77" s="47">
        <v>574.16999999999996</v>
      </c>
      <c r="N77" s="48">
        <f t="shared" ref="N77" si="61">MEDIAN(J77:M77)</f>
        <v>1081.585</v>
      </c>
      <c r="O77" s="139">
        <v>1374.69</v>
      </c>
      <c r="P77" s="50" t="s">
        <v>44</v>
      </c>
      <c r="Q77" s="50">
        <v>2420.1</v>
      </c>
      <c r="R77" s="51" t="s">
        <v>44</v>
      </c>
      <c r="S77" s="102">
        <f t="shared" ref="S77" si="62">MEDIAN(O77:R77)</f>
        <v>1897.395</v>
      </c>
      <c r="T77" s="145" t="s">
        <v>44</v>
      </c>
      <c r="U77" s="54">
        <v>1617.94</v>
      </c>
      <c r="V77" s="54">
        <v>5480.44</v>
      </c>
      <c r="W77" s="54">
        <v>3248.94</v>
      </c>
      <c r="X77" s="54" t="s">
        <v>44</v>
      </c>
      <c r="Y77" s="55">
        <v>3501.07</v>
      </c>
      <c r="Z77" s="103">
        <f t="shared" ref="Z77" si="63">MEDIAN(T77:Y77)</f>
        <v>3375.0050000000001</v>
      </c>
      <c r="AA77" s="57">
        <v>1.9E-2</v>
      </c>
      <c r="AB77" s="58">
        <v>0.88570000000000004</v>
      </c>
      <c r="AC77" s="61">
        <v>0.1143</v>
      </c>
      <c r="AD77" s="61">
        <v>3.1699999999999999E-2</v>
      </c>
      <c r="AE77" s="61">
        <v>1.5900000000000001E-2</v>
      </c>
      <c r="AF77" s="61">
        <v>4.3E-3</v>
      </c>
    </row>
    <row r="78" spans="1:32" ht="16.5" thickBot="1" x14ac:dyDescent="0.3">
      <c r="A78" s="109"/>
      <c r="B78" s="116"/>
      <c r="C78" s="62" t="s">
        <v>3</v>
      </c>
      <c r="D78" s="63">
        <v>147.38999999999999</v>
      </c>
      <c r="E78" s="64">
        <v>300.83999999999997</v>
      </c>
      <c r="F78" s="64">
        <v>56.71</v>
      </c>
      <c r="G78" s="64">
        <v>98.51</v>
      </c>
      <c r="H78" s="65">
        <v>233.44</v>
      </c>
      <c r="I78" s="104">
        <f>MEDIAN(D78:H78)</f>
        <v>147.38999999999999</v>
      </c>
      <c r="J78" s="67">
        <v>1858.7</v>
      </c>
      <c r="K78" s="68">
        <v>2173.5300000000002</v>
      </c>
      <c r="L78" s="68">
        <v>1118.58</v>
      </c>
      <c r="M78" s="69">
        <v>865.49</v>
      </c>
      <c r="N78" s="70">
        <f>MEDIAN(J78:M78)</f>
        <v>1488.6399999999999</v>
      </c>
      <c r="O78" s="141">
        <v>1518.5</v>
      </c>
      <c r="P78" s="72">
        <v>3569.9</v>
      </c>
      <c r="Q78" s="72">
        <v>4187.91</v>
      </c>
      <c r="R78" s="73">
        <v>3177.35</v>
      </c>
      <c r="S78" s="105">
        <f>MEDIAN(O78:R78)</f>
        <v>3373.625</v>
      </c>
      <c r="T78" s="146">
        <v>4016.93</v>
      </c>
      <c r="U78" s="76">
        <v>3963.06</v>
      </c>
      <c r="V78" s="76">
        <v>4365.54</v>
      </c>
      <c r="W78" s="76">
        <v>6833.7</v>
      </c>
      <c r="X78" s="54" t="s">
        <v>44</v>
      </c>
      <c r="Y78" s="77">
        <v>4033.27</v>
      </c>
      <c r="Z78" s="78">
        <f>MEDIAN(T78:Y78)</f>
        <v>4033.27</v>
      </c>
      <c r="AA78" s="79">
        <v>9.4999999999999998E-3</v>
      </c>
      <c r="AB78" s="106">
        <v>6.6699999999999995E-2</v>
      </c>
      <c r="AC78" s="81">
        <v>0.1143</v>
      </c>
      <c r="AD78" s="81">
        <v>1.5900000000000001E-2</v>
      </c>
      <c r="AE78" s="81">
        <v>1.5900000000000001E-2</v>
      </c>
      <c r="AF78" s="81">
        <v>4.3E-3</v>
      </c>
    </row>
    <row r="79" spans="1:32" ht="16.5" thickTop="1" x14ac:dyDescent="0.25">
      <c r="A79" s="109"/>
      <c r="B79" s="114" t="s">
        <v>24</v>
      </c>
      <c r="C79" s="20" t="s">
        <v>0</v>
      </c>
      <c r="D79" s="86">
        <v>1.54</v>
      </c>
      <c r="E79" s="87">
        <v>3.59</v>
      </c>
      <c r="F79" s="87">
        <v>11.87</v>
      </c>
      <c r="G79" s="87">
        <v>1.1200000000000001</v>
      </c>
      <c r="H79" s="88">
        <v>5.0599999999999996</v>
      </c>
      <c r="I79" s="85">
        <f>MEDIAN(D79:H79)</f>
        <v>3.59</v>
      </c>
      <c r="J79" s="86">
        <v>2.02</v>
      </c>
      <c r="K79" s="87">
        <v>1.54</v>
      </c>
      <c r="L79" s="87">
        <v>13.19</v>
      </c>
      <c r="M79" s="88">
        <v>0.9</v>
      </c>
      <c r="N79" s="89">
        <f>MEDIAN(J79:M79)</f>
        <v>1.78</v>
      </c>
      <c r="O79" s="143">
        <v>3.68</v>
      </c>
      <c r="P79" s="91">
        <v>3.91</v>
      </c>
      <c r="Q79" s="91">
        <v>14.69</v>
      </c>
      <c r="R79" s="92">
        <v>0.81</v>
      </c>
      <c r="S79" s="93">
        <f>MEDIAN(O79:R79)</f>
        <v>3.7949999999999999</v>
      </c>
      <c r="T79" s="144">
        <v>0.99</v>
      </c>
      <c r="U79" s="150">
        <v>0.49</v>
      </c>
      <c r="V79" s="95">
        <v>0.9</v>
      </c>
      <c r="W79" s="95">
        <v>2.02</v>
      </c>
      <c r="X79" s="95">
        <v>5.49</v>
      </c>
      <c r="Y79" s="96">
        <v>2.1800000000000002</v>
      </c>
      <c r="Z79" s="97">
        <f>MEDIAN(T79:Y79)</f>
        <v>1.5049999999999999</v>
      </c>
      <c r="AA79" s="98" t="s">
        <v>57</v>
      </c>
      <c r="AB79" s="99" t="s">
        <v>57</v>
      </c>
      <c r="AC79" s="100" t="s">
        <v>57</v>
      </c>
      <c r="AD79" s="100" t="s">
        <v>57</v>
      </c>
      <c r="AE79" s="100" t="s">
        <v>57</v>
      </c>
      <c r="AF79" s="100" t="s">
        <v>57</v>
      </c>
    </row>
    <row r="80" spans="1:32" ht="15.75" x14ac:dyDescent="0.25">
      <c r="A80" s="109"/>
      <c r="B80" s="115"/>
      <c r="C80" s="40" t="s">
        <v>1</v>
      </c>
      <c r="D80" s="41" t="s">
        <v>18</v>
      </c>
      <c r="E80" s="42" t="s">
        <v>18</v>
      </c>
      <c r="F80" s="42" t="s">
        <v>45</v>
      </c>
      <c r="G80" s="46">
        <v>0.43</v>
      </c>
      <c r="H80" s="47">
        <v>1.2</v>
      </c>
      <c r="I80" s="101">
        <f>MEDIAN(D80:H80)</f>
        <v>0.81499999999999995</v>
      </c>
      <c r="J80" s="45">
        <v>2.4</v>
      </c>
      <c r="K80" s="46">
        <v>2.19</v>
      </c>
      <c r="L80" s="46">
        <v>5.3</v>
      </c>
      <c r="M80" s="47">
        <v>0.54</v>
      </c>
      <c r="N80" s="48">
        <f>MEDIAN(J80:M80)</f>
        <v>2.2949999999999999</v>
      </c>
      <c r="O80" s="139">
        <v>1.62</v>
      </c>
      <c r="P80" s="50">
        <v>3.23</v>
      </c>
      <c r="Q80" s="50">
        <v>19.39</v>
      </c>
      <c r="R80" s="51">
        <v>1.33</v>
      </c>
      <c r="S80" s="102">
        <f>MEDIAN(O80:R80)</f>
        <v>2.4249999999999998</v>
      </c>
      <c r="T80" s="145">
        <v>2.86</v>
      </c>
      <c r="U80" s="151">
        <v>1.31</v>
      </c>
      <c r="V80" s="54">
        <v>3.1</v>
      </c>
      <c r="W80" s="54">
        <v>2.04</v>
      </c>
      <c r="X80" s="54">
        <v>14.55</v>
      </c>
      <c r="Y80" s="55">
        <v>5.0199999999999996</v>
      </c>
      <c r="Z80" s="103">
        <f>MEDIAN(T80:Y80)</f>
        <v>2.98</v>
      </c>
      <c r="AA80" s="57">
        <v>0.60950000000000004</v>
      </c>
      <c r="AB80" s="58" t="s">
        <v>4</v>
      </c>
      <c r="AC80" s="59">
        <v>0.88570000000000004</v>
      </c>
      <c r="AD80" s="59">
        <v>0.254</v>
      </c>
      <c r="AE80" s="59">
        <v>5.5599999999999997E-2</v>
      </c>
      <c r="AF80" s="59">
        <v>1.7299999999999999E-2</v>
      </c>
    </row>
    <row r="81" spans="1:32" ht="15.75" x14ac:dyDescent="0.25">
      <c r="A81" s="109"/>
      <c r="B81" s="115"/>
      <c r="C81" s="40" t="s">
        <v>2</v>
      </c>
      <c r="D81" s="41" t="s">
        <v>18</v>
      </c>
      <c r="E81" s="46">
        <v>0.7</v>
      </c>
      <c r="F81" s="42" t="s">
        <v>45</v>
      </c>
      <c r="G81" s="46">
        <v>0.36</v>
      </c>
      <c r="H81" s="47">
        <v>0.67</v>
      </c>
      <c r="I81" s="101">
        <f t="shared" ref="I81" si="64">MEDIAN(D81:H81)</f>
        <v>0.67</v>
      </c>
      <c r="J81" s="45">
        <v>1.78</v>
      </c>
      <c r="K81" s="46">
        <v>2.31</v>
      </c>
      <c r="L81" s="46">
        <v>4.5999999999999996</v>
      </c>
      <c r="M81" s="47">
        <v>0.61</v>
      </c>
      <c r="N81" s="48">
        <f t="shared" ref="N81" si="65">MEDIAN(J81:M81)</f>
        <v>2.0449999999999999</v>
      </c>
      <c r="O81" s="139">
        <v>1.46</v>
      </c>
      <c r="P81" s="50">
        <v>4.74</v>
      </c>
      <c r="Q81" s="50">
        <v>12.63</v>
      </c>
      <c r="R81" s="51">
        <v>7.26</v>
      </c>
      <c r="S81" s="102">
        <f t="shared" ref="S81" si="66">MEDIAN(O81:R81)</f>
        <v>6</v>
      </c>
      <c r="T81" s="145">
        <v>8.52</v>
      </c>
      <c r="U81" s="151">
        <v>1.33</v>
      </c>
      <c r="V81" s="54">
        <v>3.88</v>
      </c>
      <c r="W81" s="54">
        <v>3.63</v>
      </c>
      <c r="X81" s="54">
        <v>9.68</v>
      </c>
      <c r="Y81" s="55">
        <v>3.24</v>
      </c>
      <c r="Z81" s="103">
        <f t="shared" ref="Z81" si="67">MEDIAN(T81:Y81)</f>
        <v>3.7549999999999999</v>
      </c>
      <c r="AA81" s="57">
        <v>0.2571</v>
      </c>
      <c r="AB81" s="58">
        <v>0.60950000000000004</v>
      </c>
      <c r="AC81" s="61">
        <v>0.2</v>
      </c>
      <c r="AD81" s="61">
        <v>0.3175</v>
      </c>
      <c r="AE81" s="61">
        <v>3.1699999999999999E-2</v>
      </c>
      <c r="AF81" s="61">
        <v>8.6999999999999994E-3</v>
      </c>
    </row>
    <row r="82" spans="1:32" ht="16.5" thickBot="1" x14ac:dyDescent="0.3">
      <c r="A82" s="109"/>
      <c r="B82" s="116"/>
      <c r="C82" s="62" t="s">
        <v>3</v>
      </c>
      <c r="D82" s="63" t="s">
        <v>18</v>
      </c>
      <c r="E82" s="64" t="s">
        <v>18</v>
      </c>
      <c r="F82" s="64" t="s">
        <v>45</v>
      </c>
      <c r="G82" s="68">
        <v>0.45</v>
      </c>
      <c r="H82" s="69">
        <v>0.39</v>
      </c>
      <c r="I82" s="104">
        <f>MEDIAN(D82:H82)</f>
        <v>0.42000000000000004</v>
      </c>
      <c r="J82" s="67">
        <v>2.02</v>
      </c>
      <c r="K82" s="68">
        <v>2.35</v>
      </c>
      <c r="L82" s="68">
        <v>5.49</v>
      </c>
      <c r="M82" s="69">
        <v>0.8</v>
      </c>
      <c r="N82" s="70">
        <f>MEDIAN(J82:M82)</f>
        <v>2.1850000000000001</v>
      </c>
      <c r="O82" s="141">
        <v>1.54</v>
      </c>
      <c r="P82" s="72">
        <v>3.23</v>
      </c>
      <c r="Q82" s="72">
        <v>13.38</v>
      </c>
      <c r="R82" s="73">
        <v>2.2400000000000002</v>
      </c>
      <c r="S82" s="105">
        <f t="shared" ref="S82:S90" si="68">MEDIAN(O82:R82)</f>
        <v>2.7350000000000003</v>
      </c>
      <c r="T82" s="146">
        <v>2.46</v>
      </c>
      <c r="U82" s="152">
        <v>2.81</v>
      </c>
      <c r="V82" s="76">
        <v>2.96</v>
      </c>
      <c r="W82" s="76">
        <v>5.85</v>
      </c>
      <c r="X82" s="76">
        <v>10.29</v>
      </c>
      <c r="Y82" s="77">
        <v>4.16</v>
      </c>
      <c r="Z82" s="78">
        <f t="shared" ref="Z82:Z90" si="69">MEDIAN(T82:Y82)</f>
        <v>3.56</v>
      </c>
      <c r="AA82" s="79">
        <v>0.1143</v>
      </c>
      <c r="AB82" s="106">
        <v>0.60950000000000004</v>
      </c>
      <c r="AC82" s="81">
        <v>0.68569999999999998</v>
      </c>
      <c r="AD82" s="81">
        <v>4.7600000000000003E-2</v>
      </c>
      <c r="AE82" s="81">
        <v>4.7600000000000003E-2</v>
      </c>
      <c r="AF82" s="81">
        <v>4.3E-3</v>
      </c>
    </row>
    <row r="83" spans="1:32" ht="16.5" thickTop="1" x14ac:dyDescent="0.25">
      <c r="A83" s="109"/>
      <c r="B83" s="114" t="s">
        <v>72</v>
      </c>
      <c r="C83" s="20" t="s">
        <v>0</v>
      </c>
      <c r="D83" s="82" t="s">
        <v>5</v>
      </c>
      <c r="E83" s="83" t="s">
        <v>5</v>
      </c>
      <c r="F83" s="87">
        <v>1.1539999999999999</v>
      </c>
      <c r="G83" s="87" t="s">
        <v>6</v>
      </c>
      <c r="H83" s="88" t="s">
        <v>6</v>
      </c>
      <c r="I83" s="85">
        <f>MEDIAN(D83:H83)</f>
        <v>1.1539999999999999</v>
      </c>
      <c r="J83" s="86" t="s">
        <v>5</v>
      </c>
      <c r="K83" s="87" t="s">
        <v>5</v>
      </c>
      <c r="L83" s="87">
        <v>2.3199999999999998</v>
      </c>
      <c r="M83" s="88" t="s">
        <v>6</v>
      </c>
      <c r="N83" s="89">
        <f>MEDIAN(J83:M83)</f>
        <v>2.3199999999999998</v>
      </c>
      <c r="O83" s="143" t="s">
        <v>5</v>
      </c>
      <c r="P83" s="91" t="s">
        <v>5</v>
      </c>
      <c r="Q83" s="91">
        <v>4.3159999999999998</v>
      </c>
      <c r="R83" s="92" t="s">
        <v>6</v>
      </c>
      <c r="S83" s="93">
        <f t="shared" si="68"/>
        <v>4.3159999999999998</v>
      </c>
      <c r="T83" s="144" t="s">
        <v>6</v>
      </c>
      <c r="U83" s="95" t="s">
        <v>6</v>
      </c>
      <c r="V83" s="95" t="s">
        <v>6</v>
      </c>
      <c r="W83" s="95" t="s">
        <v>6</v>
      </c>
      <c r="X83" s="95" t="s">
        <v>6</v>
      </c>
      <c r="Y83" s="96" t="s">
        <v>6</v>
      </c>
      <c r="Z83" s="97" t="s">
        <v>70</v>
      </c>
      <c r="AA83" s="98" t="s">
        <v>57</v>
      </c>
      <c r="AB83" s="99" t="s">
        <v>57</v>
      </c>
      <c r="AC83" s="100" t="s">
        <v>57</v>
      </c>
      <c r="AD83" s="100" t="s">
        <v>57</v>
      </c>
      <c r="AE83" s="100" t="s">
        <v>57</v>
      </c>
      <c r="AF83" s="100" t="s">
        <v>57</v>
      </c>
    </row>
    <row r="84" spans="1:32" ht="15.75" x14ac:dyDescent="0.25">
      <c r="A84" s="109"/>
      <c r="B84" s="115"/>
      <c r="C84" s="40" t="s">
        <v>1</v>
      </c>
      <c r="D84" s="41" t="s">
        <v>5</v>
      </c>
      <c r="E84" s="46" t="s">
        <v>5</v>
      </c>
      <c r="F84" s="46" t="s">
        <v>46</v>
      </c>
      <c r="G84" s="42" t="s">
        <v>6</v>
      </c>
      <c r="H84" s="47" t="s">
        <v>6</v>
      </c>
      <c r="I84" s="44" t="s">
        <v>70</v>
      </c>
      <c r="J84" s="45" t="s">
        <v>5</v>
      </c>
      <c r="K84" s="46" t="s">
        <v>5</v>
      </c>
      <c r="L84" s="46">
        <v>2.3199999999999998</v>
      </c>
      <c r="M84" s="47" t="s">
        <v>6</v>
      </c>
      <c r="N84" s="48">
        <f>MEDIAN(J84:M84)</f>
        <v>2.3199999999999998</v>
      </c>
      <c r="O84" s="139" t="s">
        <v>5</v>
      </c>
      <c r="P84" s="50" t="s">
        <v>5</v>
      </c>
      <c r="Q84" s="50">
        <v>16.84</v>
      </c>
      <c r="R84" s="51" t="s">
        <v>6</v>
      </c>
      <c r="S84" s="102">
        <f t="shared" si="68"/>
        <v>16.84</v>
      </c>
      <c r="T84" s="145">
        <v>5.633</v>
      </c>
      <c r="U84" s="54" t="s">
        <v>6</v>
      </c>
      <c r="V84" s="54">
        <v>3.85</v>
      </c>
      <c r="W84" s="54">
        <v>2.3380000000000001</v>
      </c>
      <c r="X84" s="54">
        <v>18.824999999999999</v>
      </c>
      <c r="Y84" s="55">
        <v>4.8810000000000002</v>
      </c>
      <c r="Z84" s="103">
        <f t="shared" si="69"/>
        <v>4.8810000000000002</v>
      </c>
      <c r="AA84" s="57">
        <v>0.19520000000000001</v>
      </c>
      <c r="AB84" s="58">
        <v>0.64759999999999995</v>
      </c>
      <c r="AC84" s="59">
        <v>0.65710000000000002</v>
      </c>
      <c r="AD84" s="59">
        <v>0.57140000000000002</v>
      </c>
      <c r="AE84" s="59">
        <v>0.28570000000000001</v>
      </c>
      <c r="AF84" s="59">
        <v>6.93E-2</v>
      </c>
    </row>
    <row r="85" spans="1:32" ht="15.75" x14ac:dyDescent="0.25">
      <c r="A85" s="109"/>
      <c r="B85" s="115"/>
      <c r="C85" s="40" t="s">
        <v>2</v>
      </c>
      <c r="D85" s="41" t="s">
        <v>5</v>
      </c>
      <c r="E85" s="42" t="s">
        <v>5</v>
      </c>
      <c r="F85" s="46">
        <v>1.1539999999999999</v>
      </c>
      <c r="G85" s="42" t="s">
        <v>6</v>
      </c>
      <c r="H85" s="47" t="s">
        <v>6</v>
      </c>
      <c r="I85" s="101">
        <f t="shared" ref="I85" si="70">MEDIAN(D85:H85)</f>
        <v>1.1539999999999999</v>
      </c>
      <c r="J85" s="45" t="s">
        <v>5</v>
      </c>
      <c r="K85" s="46" t="s">
        <v>5</v>
      </c>
      <c r="L85" s="46">
        <v>2.6349999999999998</v>
      </c>
      <c r="M85" s="47" t="s">
        <v>6</v>
      </c>
      <c r="N85" s="48">
        <f t="shared" ref="N85" si="71">MEDIAN(J85:M85)</f>
        <v>2.6349999999999998</v>
      </c>
      <c r="O85" s="139" t="s">
        <v>5</v>
      </c>
      <c r="P85" s="50">
        <v>3.508</v>
      </c>
      <c r="Q85" s="50">
        <v>8.782</v>
      </c>
      <c r="R85" s="51">
        <v>5.524</v>
      </c>
      <c r="S85" s="102">
        <f t="shared" si="68"/>
        <v>5.524</v>
      </c>
      <c r="T85" s="145">
        <v>14.401999999999999</v>
      </c>
      <c r="U85" s="54" t="s">
        <v>6</v>
      </c>
      <c r="V85" s="54">
        <v>3.069</v>
      </c>
      <c r="W85" s="54">
        <v>3.6509999999999998</v>
      </c>
      <c r="X85" s="54">
        <v>16.466000000000001</v>
      </c>
      <c r="Y85" s="55">
        <v>2.3380000000000001</v>
      </c>
      <c r="Z85" s="103">
        <f t="shared" si="69"/>
        <v>3.6509999999999998</v>
      </c>
      <c r="AA85" s="57">
        <v>0.28100000000000003</v>
      </c>
      <c r="AB85" s="58">
        <v>0.9143</v>
      </c>
      <c r="AC85" s="61">
        <v>8.5699999999999998E-2</v>
      </c>
      <c r="AD85" s="61">
        <v>0.57140000000000002</v>
      </c>
      <c r="AE85" s="61">
        <v>4.7600000000000003E-2</v>
      </c>
      <c r="AF85" s="61">
        <v>6.93E-2</v>
      </c>
    </row>
    <row r="86" spans="1:32" ht="16.5" thickBot="1" x14ac:dyDescent="0.3">
      <c r="A86" s="109"/>
      <c r="B86" s="116"/>
      <c r="C86" s="62" t="s">
        <v>3</v>
      </c>
      <c r="D86" s="63" t="s">
        <v>5</v>
      </c>
      <c r="E86" s="64" t="s">
        <v>5</v>
      </c>
      <c r="F86" s="68">
        <v>2.3199999999999998</v>
      </c>
      <c r="G86" s="64" t="s">
        <v>6</v>
      </c>
      <c r="H86" s="65" t="s">
        <v>6</v>
      </c>
      <c r="I86" s="104">
        <f>MEDIAN(D86:H86)</f>
        <v>2.3199999999999998</v>
      </c>
      <c r="J86" s="67" t="s">
        <v>5</v>
      </c>
      <c r="K86" s="68" t="s">
        <v>5</v>
      </c>
      <c r="L86" s="68">
        <v>1.716</v>
      </c>
      <c r="M86" s="69" t="s">
        <v>6</v>
      </c>
      <c r="N86" s="70">
        <f>MEDIAN(J86:M86)</f>
        <v>1.716</v>
      </c>
      <c r="O86" s="141" t="s">
        <v>5</v>
      </c>
      <c r="P86" s="72" t="s">
        <v>5</v>
      </c>
      <c r="Q86" s="72">
        <v>5.7519999999999998</v>
      </c>
      <c r="R86" s="73" t="s">
        <v>6</v>
      </c>
      <c r="S86" s="105">
        <f t="shared" si="68"/>
        <v>5.7519999999999998</v>
      </c>
      <c r="T86" s="146">
        <v>2.8820000000000001</v>
      </c>
      <c r="U86" s="76" t="s">
        <v>6</v>
      </c>
      <c r="V86" s="76">
        <v>2.6970000000000001</v>
      </c>
      <c r="W86" s="76">
        <v>4.67</v>
      </c>
      <c r="X86" s="76">
        <v>16.856000000000002</v>
      </c>
      <c r="Y86" s="77">
        <v>3.4540000000000002</v>
      </c>
      <c r="Z86" s="78">
        <f t="shared" si="69"/>
        <v>3.4540000000000002</v>
      </c>
      <c r="AA86" s="79">
        <v>0.38100000000000001</v>
      </c>
      <c r="AB86" s="106">
        <v>0.96189999999999998</v>
      </c>
      <c r="AC86" s="81">
        <v>0.65710000000000002</v>
      </c>
      <c r="AD86" s="81" t="s">
        <v>4</v>
      </c>
      <c r="AE86" s="81">
        <v>0.373</v>
      </c>
      <c r="AF86" s="81">
        <v>0.22509999999999999</v>
      </c>
    </row>
    <row r="87" spans="1:32" ht="16.5" thickTop="1" x14ac:dyDescent="0.25">
      <c r="A87" s="109"/>
      <c r="B87" s="114" t="s">
        <v>25</v>
      </c>
      <c r="C87" s="20" t="s">
        <v>0</v>
      </c>
      <c r="D87" s="86" t="s">
        <v>7</v>
      </c>
      <c r="E87" s="87" t="s">
        <v>7</v>
      </c>
      <c r="F87" s="87" t="s">
        <v>47</v>
      </c>
      <c r="G87" s="87" t="s">
        <v>8</v>
      </c>
      <c r="H87" s="84" t="s">
        <v>8</v>
      </c>
      <c r="I87" s="44" t="s">
        <v>70</v>
      </c>
      <c r="J87" s="86" t="s">
        <v>7</v>
      </c>
      <c r="K87" s="87">
        <v>1.45</v>
      </c>
      <c r="L87" s="87" t="s">
        <v>47</v>
      </c>
      <c r="M87" s="88" t="s">
        <v>8</v>
      </c>
      <c r="N87" s="89">
        <f>MEDIAN(J87:M87)</f>
        <v>1.45</v>
      </c>
      <c r="O87" s="143">
        <v>1.9</v>
      </c>
      <c r="P87" s="91">
        <v>2.23</v>
      </c>
      <c r="Q87" s="91" t="s">
        <v>47</v>
      </c>
      <c r="R87" s="92" t="s">
        <v>8</v>
      </c>
      <c r="S87" s="93">
        <f t="shared" si="68"/>
        <v>2.0649999999999999</v>
      </c>
      <c r="T87" s="144" t="s">
        <v>8</v>
      </c>
      <c r="U87" s="95" t="s">
        <v>8</v>
      </c>
      <c r="V87" s="95" t="s">
        <v>8</v>
      </c>
      <c r="W87" s="95" t="s">
        <v>8</v>
      </c>
      <c r="X87" s="95" t="s">
        <v>8</v>
      </c>
      <c r="Y87" s="96" t="s">
        <v>8</v>
      </c>
      <c r="Z87" s="97" t="s">
        <v>70</v>
      </c>
      <c r="AA87" s="98" t="s">
        <v>57</v>
      </c>
      <c r="AB87" s="99" t="s">
        <v>57</v>
      </c>
      <c r="AC87" s="100" t="s">
        <v>57</v>
      </c>
      <c r="AD87" s="100" t="s">
        <v>57</v>
      </c>
      <c r="AE87" s="100" t="s">
        <v>57</v>
      </c>
      <c r="AF87" s="100" t="s">
        <v>57</v>
      </c>
    </row>
    <row r="88" spans="1:32" ht="15.75" x14ac:dyDescent="0.25">
      <c r="A88" s="109"/>
      <c r="B88" s="115"/>
      <c r="C88" s="40" t="s">
        <v>1</v>
      </c>
      <c r="D88" s="41" t="s">
        <v>7</v>
      </c>
      <c r="E88" s="46" t="s">
        <v>7</v>
      </c>
      <c r="F88" s="46" t="s">
        <v>47</v>
      </c>
      <c r="G88" s="42" t="s">
        <v>8</v>
      </c>
      <c r="H88" s="47" t="s">
        <v>8</v>
      </c>
      <c r="I88" s="44" t="s">
        <v>70</v>
      </c>
      <c r="J88" s="45">
        <v>21.87</v>
      </c>
      <c r="K88" s="46">
        <v>21.22</v>
      </c>
      <c r="L88" s="46" t="s">
        <v>47</v>
      </c>
      <c r="M88" s="47" t="s">
        <v>8</v>
      </c>
      <c r="N88" s="48">
        <f>MEDIAN(J88:M88)</f>
        <v>21.545000000000002</v>
      </c>
      <c r="O88" s="139">
        <v>1.9</v>
      </c>
      <c r="P88" s="50">
        <v>4.1500000000000004</v>
      </c>
      <c r="Q88" s="50">
        <v>36.4</v>
      </c>
      <c r="R88" s="51" t="s">
        <v>8</v>
      </c>
      <c r="S88" s="102">
        <f t="shared" si="68"/>
        <v>4.1500000000000004</v>
      </c>
      <c r="T88" s="145">
        <v>2.31</v>
      </c>
      <c r="U88" s="54">
        <v>2.89</v>
      </c>
      <c r="V88" s="54">
        <v>2.59</v>
      </c>
      <c r="W88" s="54">
        <v>2.69</v>
      </c>
      <c r="X88" s="54">
        <v>20.02</v>
      </c>
      <c r="Y88" s="55">
        <v>9.24</v>
      </c>
      <c r="Z88" s="103">
        <f t="shared" si="69"/>
        <v>2.79</v>
      </c>
      <c r="AA88" s="57">
        <v>0.47620000000000001</v>
      </c>
      <c r="AB88" s="58">
        <v>0.76190000000000002</v>
      </c>
      <c r="AC88" s="59">
        <v>0.77139999999999997</v>
      </c>
      <c r="AD88" s="59">
        <v>0.1905</v>
      </c>
      <c r="AE88" s="59">
        <v>0.34129999999999999</v>
      </c>
      <c r="AF88" s="59">
        <v>4.3299999999999998E-2</v>
      </c>
    </row>
    <row r="89" spans="1:32" ht="15.75" x14ac:dyDescent="0.25">
      <c r="A89" s="109"/>
      <c r="B89" s="115"/>
      <c r="C89" s="40" t="s">
        <v>2</v>
      </c>
      <c r="D89" s="45" t="s">
        <v>7</v>
      </c>
      <c r="E89" s="42" t="s">
        <v>7</v>
      </c>
      <c r="F89" s="46" t="s">
        <v>47</v>
      </c>
      <c r="G89" s="42" t="s">
        <v>8</v>
      </c>
      <c r="H89" s="43" t="s">
        <v>8</v>
      </c>
      <c r="I89" s="44" t="s">
        <v>70</v>
      </c>
      <c r="J89" s="45">
        <v>1.45</v>
      </c>
      <c r="K89" s="46">
        <v>11.89</v>
      </c>
      <c r="L89" s="46" t="s">
        <v>47</v>
      </c>
      <c r="M89" s="47" t="s">
        <v>8</v>
      </c>
      <c r="N89" s="48">
        <f t="shared" ref="N89" si="72">MEDIAN(J89:M89)</f>
        <v>6.6700000000000008</v>
      </c>
      <c r="O89" s="139">
        <v>1.32</v>
      </c>
      <c r="P89" s="50">
        <v>4.1500000000000004</v>
      </c>
      <c r="Q89" s="50">
        <v>9.19</v>
      </c>
      <c r="R89" s="51">
        <v>3.4</v>
      </c>
      <c r="S89" s="102">
        <f t="shared" si="68"/>
        <v>3.7750000000000004</v>
      </c>
      <c r="T89" s="145">
        <v>12.99</v>
      </c>
      <c r="U89" s="54" t="s">
        <v>8</v>
      </c>
      <c r="V89" s="54">
        <v>1.61</v>
      </c>
      <c r="W89" s="54">
        <v>3.09</v>
      </c>
      <c r="X89" s="54">
        <v>12.06</v>
      </c>
      <c r="Y89" s="55">
        <v>2.13</v>
      </c>
      <c r="Z89" s="103">
        <f t="shared" si="69"/>
        <v>3.09</v>
      </c>
      <c r="AA89" s="57">
        <v>0.65710000000000002</v>
      </c>
      <c r="AB89" s="58">
        <v>0.9143</v>
      </c>
      <c r="AC89" s="61" t="s">
        <v>4</v>
      </c>
      <c r="AD89" s="61">
        <v>0.27779999999999999</v>
      </c>
      <c r="AE89" s="61">
        <v>8.7300000000000003E-2</v>
      </c>
      <c r="AF89" s="61">
        <v>0.1623</v>
      </c>
    </row>
    <row r="90" spans="1:32" ht="16.5" thickBot="1" x14ac:dyDescent="0.3">
      <c r="A90" s="109"/>
      <c r="B90" s="116"/>
      <c r="C90" s="62" t="s">
        <v>3</v>
      </c>
      <c r="D90" s="67" t="s">
        <v>7</v>
      </c>
      <c r="E90" s="68" t="s">
        <v>7</v>
      </c>
      <c r="F90" s="68" t="s">
        <v>47</v>
      </c>
      <c r="G90" s="64" t="s">
        <v>8</v>
      </c>
      <c r="H90" s="65" t="s">
        <v>8</v>
      </c>
      <c r="I90" s="44" t="s">
        <v>70</v>
      </c>
      <c r="J90" s="67">
        <v>2.23</v>
      </c>
      <c r="K90" s="68">
        <v>4.1500000000000004</v>
      </c>
      <c r="L90" s="68" t="s">
        <v>47</v>
      </c>
      <c r="M90" s="69" t="s">
        <v>8</v>
      </c>
      <c r="N90" s="70">
        <f>MEDIAN(J90:M90)</f>
        <v>3.1900000000000004</v>
      </c>
      <c r="O90" s="141" t="s">
        <v>7</v>
      </c>
      <c r="P90" s="72">
        <v>1.6</v>
      </c>
      <c r="Q90" s="72" t="s">
        <v>47</v>
      </c>
      <c r="R90" s="73" t="s">
        <v>8</v>
      </c>
      <c r="S90" s="105">
        <f t="shared" si="68"/>
        <v>1.6</v>
      </c>
      <c r="T90" s="146">
        <v>1.31</v>
      </c>
      <c r="U90" s="76">
        <v>1.86</v>
      </c>
      <c r="V90" s="76" t="s">
        <v>8</v>
      </c>
      <c r="W90" s="76">
        <v>2.69</v>
      </c>
      <c r="X90" s="76">
        <v>11.15</v>
      </c>
      <c r="Y90" s="77">
        <v>1.95</v>
      </c>
      <c r="Z90" s="78">
        <f t="shared" si="69"/>
        <v>1.95</v>
      </c>
      <c r="AA90" s="79">
        <v>0.65710000000000002</v>
      </c>
      <c r="AB90" s="106">
        <v>0.51429999999999998</v>
      </c>
      <c r="AC90" s="81">
        <v>0.62860000000000005</v>
      </c>
      <c r="AD90" s="81">
        <v>0.42059999999999997</v>
      </c>
      <c r="AE90" s="81">
        <v>0.70630000000000004</v>
      </c>
      <c r="AF90" s="81">
        <v>0.21429999999999999</v>
      </c>
    </row>
    <row r="91" spans="1:32" ht="16.5" thickTop="1" x14ac:dyDescent="0.25">
      <c r="A91" s="109"/>
      <c r="B91" s="114" t="s">
        <v>26</v>
      </c>
      <c r="C91" s="20" t="s">
        <v>0</v>
      </c>
      <c r="D91" s="86" t="s">
        <v>9</v>
      </c>
      <c r="E91" s="83" t="s">
        <v>9</v>
      </c>
      <c r="F91" s="87">
        <v>3.23</v>
      </c>
      <c r="G91" s="83" t="s">
        <v>10</v>
      </c>
      <c r="H91" s="84" t="s">
        <v>10</v>
      </c>
      <c r="I91" s="85">
        <f t="shared" ref="I91:I114" si="73">MEDIAN(D91:H91)</f>
        <v>3.23</v>
      </c>
      <c r="J91" s="86" t="s">
        <v>9</v>
      </c>
      <c r="K91" s="87" t="s">
        <v>9</v>
      </c>
      <c r="L91" s="87">
        <v>3.23</v>
      </c>
      <c r="M91" s="88" t="s">
        <v>10</v>
      </c>
      <c r="N91" s="89">
        <f>MEDIAN(J91:M91)</f>
        <v>3.23</v>
      </c>
      <c r="O91" s="143">
        <v>1.67</v>
      </c>
      <c r="P91" s="91" t="s">
        <v>9</v>
      </c>
      <c r="Q91" s="91">
        <v>2.92</v>
      </c>
      <c r="R91" s="92" t="s">
        <v>10</v>
      </c>
      <c r="S91" s="93">
        <f t="shared" ref="S91:S94" si="74">MEDIAN(O91:R91)</f>
        <v>2.2949999999999999</v>
      </c>
      <c r="T91" s="144" t="s">
        <v>10</v>
      </c>
      <c r="U91" s="95" t="s">
        <v>10</v>
      </c>
      <c r="V91" s="95" t="s">
        <v>10</v>
      </c>
      <c r="W91" s="95" t="s">
        <v>10</v>
      </c>
      <c r="X91" s="95" t="s">
        <v>10</v>
      </c>
      <c r="Y91" s="96" t="s">
        <v>10</v>
      </c>
      <c r="Z91" s="97" t="s">
        <v>70</v>
      </c>
      <c r="AA91" s="98" t="s">
        <v>57</v>
      </c>
      <c r="AB91" s="99" t="s">
        <v>57</v>
      </c>
      <c r="AC91" s="100" t="s">
        <v>57</v>
      </c>
      <c r="AD91" s="100" t="s">
        <v>57</v>
      </c>
      <c r="AE91" s="100" t="s">
        <v>57</v>
      </c>
      <c r="AF91" s="100" t="s">
        <v>57</v>
      </c>
    </row>
    <row r="92" spans="1:32" ht="15.75" x14ac:dyDescent="0.25">
      <c r="A92" s="109"/>
      <c r="B92" s="115"/>
      <c r="C92" s="40" t="s">
        <v>1</v>
      </c>
      <c r="D92" s="41" t="s">
        <v>9</v>
      </c>
      <c r="E92" s="46" t="s">
        <v>9</v>
      </c>
      <c r="F92" s="46" t="s">
        <v>48</v>
      </c>
      <c r="G92" s="42" t="s">
        <v>10</v>
      </c>
      <c r="H92" s="47" t="s">
        <v>10</v>
      </c>
      <c r="I92" s="44" t="s">
        <v>70</v>
      </c>
      <c r="J92" s="45">
        <v>2.2999999999999998</v>
      </c>
      <c r="K92" s="46">
        <v>1.79</v>
      </c>
      <c r="L92" s="46">
        <v>3.54</v>
      </c>
      <c r="M92" s="47" t="s">
        <v>10</v>
      </c>
      <c r="N92" s="48">
        <f>MEDIAN(J92:M92)</f>
        <v>2.2999999999999998</v>
      </c>
      <c r="O92" s="139" t="s">
        <v>9</v>
      </c>
      <c r="P92" s="50">
        <v>1.38</v>
      </c>
      <c r="Q92" s="50">
        <v>14.44</v>
      </c>
      <c r="R92" s="51" t="s">
        <v>10</v>
      </c>
      <c r="S92" s="102">
        <f t="shared" si="74"/>
        <v>7.9099999999999993</v>
      </c>
      <c r="T92" s="145" t="s">
        <v>10</v>
      </c>
      <c r="U92" s="54">
        <v>1.88</v>
      </c>
      <c r="V92" s="54" t="s">
        <v>10</v>
      </c>
      <c r="W92" s="54" t="s">
        <v>10</v>
      </c>
      <c r="X92" s="54">
        <v>7.17</v>
      </c>
      <c r="Y92" s="55">
        <v>2.6</v>
      </c>
      <c r="Z92" s="103">
        <f>MEDIAN(T92:Y92)</f>
        <v>2.6</v>
      </c>
      <c r="AA92" s="57">
        <v>0.8</v>
      </c>
      <c r="AB92" s="58">
        <v>0.33329999999999999</v>
      </c>
      <c r="AC92" s="59">
        <v>0.37140000000000001</v>
      </c>
      <c r="AD92" s="59">
        <v>0.1032</v>
      </c>
      <c r="AE92" s="59">
        <v>0.90480000000000005</v>
      </c>
      <c r="AF92" s="59">
        <v>0.16669999999999999</v>
      </c>
    </row>
    <row r="93" spans="1:32" ht="15.75" x14ac:dyDescent="0.25">
      <c r="A93" s="109"/>
      <c r="B93" s="115"/>
      <c r="C93" s="40" t="s">
        <v>2</v>
      </c>
      <c r="D93" s="45" t="s">
        <v>9</v>
      </c>
      <c r="E93" s="42" t="s">
        <v>9</v>
      </c>
      <c r="F93" s="46">
        <v>5.09</v>
      </c>
      <c r="G93" s="42" t="s">
        <v>10</v>
      </c>
      <c r="H93" s="43" t="s">
        <v>10</v>
      </c>
      <c r="I93" s="101">
        <f t="shared" si="73"/>
        <v>5.09</v>
      </c>
      <c r="J93" s="45" t="s">
        <v>9</v>
      </c>
      <c r="K93" s="46" t="s">
        <v>9</v>
      </c>
      <c r="L93" s="46" t="s">
        <v>48</v>
      </c>
      <c r="M93" s="47" t="s">
        <v>10</v>
      </c>
      <c r="N93" s="48" t="s">
        <v>70</v>
      </c>
      <c r="O93" s="139" t="s">
        <v>9</v>
      </c>
      <c r="P93" s="50">
        <v>1.43</v>
      </c>
      <c r="Q93" s="50">
        <v>2.92</v>
      </c>
      <c r="R93" s="51" t="s">
        <v>10</v>
      </c>
      <c r="S93" s="102">
        <f>MEDIAN(O93:R93)</f>
        <v>2.1749999999999998</v>
      </c>
      <c r="T93" s="145">
        <v>2.37</v>
      </c>
      <c r="U93" s="54" t="s">
        <v>10</v>
      </c>
      <c r="V93" s="54" t="s">
        <v>10</v>
      </c>
      <c r="W93" s="54" t="s">
        <v>10</v>
      </c>
      <c r="X93" s="54">
        <v>2.52</v>
      </c>
      <c r="Y93" s="55" t="s">
        <v>10</v>
      </c>
      <c r="Z93" s="103">
        <f t="shared" ref="Z93:Z94" si="75">MEDIAN(T93:Y93)</f>
        <v>2.4450000000000003</v>
      </c>
      <c r="AA93" s="57">
        <v>0.2</v>
      </c>
      <c r="AB93" s="58">
        <v>0.4143</v>
      </c>
      <c r="AC93" s="61">
        <v>0.7429</v>
      </c>
      <c r="AD93" s="61">
        <v>0.82540000000000002</v>
      </c>
      <c r="AE93" s="61" t="s">
        <v>4</v>
      </c>
      <c r="AF93" s="61">
        <v>0.39389999999999997</v>
      </c>
    </row>
    <row r="94" spans="1:32" ht="16.5" thickBot="1" x14ac:dyDescent="0.3">
      <c r="A94" s="109"/>
      <c r="B94" s="116"/>
      <c r="C94" s="62" t="s">
        <v>3</v>
      </c>
      <c r="D94" s="67" t="s">
        <v>9</v>
      </c>
      <c r="E94" s="68" t="s">
        <v>9</v>
      </c>
      <c r="F94" s="68" t="s">
        <v>48</v>
      </c>
      <c r="G94" s="64" t="s">
        <v>10</v>
      </c>
      <c r="H94" s="65" t="s">
        <v>10</v>
      </c>
      <c r="I94" s="44" t="s">
        <v>70</v>
      </c>
      <c r="J94" s="67" t="s">
        <v>9</v>
      </c>
      <c r="K94" s="68" t="s">
        <v>9</v>
      </c>
      <c r="L94" s="68" t="s">
        <v>48</v>
      </c>
      <c r="M94" s="69" t="s">
        <v>10</v>
      </c>
      <c r="N94" s="48" t="s">
        <v>70</v>
      </c>
      <c r="O94" s="141" t="s">
        <v>9</v>
      </c>
      <c r="P94" s="72" t="s">
        <v>9</v>
      </c>
      <c r="Q94" s="72">
        <v>2.2999999999999998</v>
      </c>
      <c r="R94" s="73" t="s">
        <v>10</v>
      </c>
      <c r="S94" s="105">
        <f t="shared" si="74"/>
        <v>2.2999999999999998</v>
      </c>
      <c r="T94" s="146" t="s">
        <v>10</v>
      </c>
      <c r="U94" s="76" t="s">
        <v>10</v>
      </c>
      <c r="V94" s="76" t="s">
        <v>10</v>
      </c>
      <c r="W94" s="76" t="s">
        <v>10</v>
      </c>
      <c r="X94" s="76">
        <v>1.74</v>
      </c>
      <c r="Y94" s="77" t="s">
        <v>10</v>
      </c>
      <c r="Z94" s="78">
        <f t="shared" si="75"/>
        <v>1.74</v>
      </c>
      <c r="AA94" s="79">
        <v>0.6381</v>
      </c>
      <c r="AB94" s="106">
        <v>0.6381</v>
      </c>
      <c r="AC94" s="81" t="s">
        <v>4</v>
      </c>
      <c r="AD94" s="81" t="s">
        <v>4</v>
      </c>
      <c r="AE94" s="81" t="s">
        <v>4</v>
      </c>
      <c r="AF94" s="81">
        <v>0.63639999999999997</v>
      </c>
    </row>
    <row r="95" spans="1:32" ht="16.5" thickTop="1" x14ac:dyDescent="0.25">
      <c r="A95" s="109"/>
      <c r="B95" s="114" t="s">
        <v>27</v>
      </c>
      <c r="C95" s="20" t="s">
        <v>0</v>
      </c>
      <c r="D95" s="86">
        <v>0.56999999999999995</v>
      </c>
      <c r="E95" s="87">
        <v>0.93</v>
      </c>
      <c r="F95" s="87" t="s">
        <v>49</v>
      </c>
      <c r="G95" s="87" t="s">
        <v>11</v>
      </c>
      <c r="H95" s="88">
        <v>0.47</v>
      </c>
      <c r="I95" s="85">
        <f t="shared" si="73"/>
        <v>0.56999999999999995</v>
      </c>
      <c r="J95" s="86" t="s">
        <v>36</v>
      </c>
      <c r="K95" s="87" t="s">
        <v>36</v>
      </c>
      <c r="L95" s="87" t="s">
        <v>49</v>
      </c>
      <c r="M95" s="88" t="s">
        <v>11</v>
      </c>
      <c r="N95" s="89" t="s">
        <v>70</v>
      </c>
      <c r="O95" s="143">
        <v>1.48</v>
      </c>
      <c r="P95" s="91">
        <v>1.54</v>
      </c>
      <c r="Q95" s="91">
        <v>2.56</v>
      </c>
      <c r="R95" s="92" t="s">
        <v>11</v>
      </c>
      <c r="S95" s="93">
        <f t="shared" ref="S95:S96" si="76">MEDIAN(O95:R95)</f>
        <v>1.54</v>
      </c>
      <c r="T95" s="144" t="s">
        <v>11</v>
      </c>
      <c r="U95" s="95" t="s">
        <v>11</v>
      </c>
      <c r="V95" s="95">
        <v>0.42</v>
      </c>
      <c r="W95" s="95">
        <v>0.47</v>
      </c>
      <c r="X95" s="95">
        <v>0.57999999999999996</v>
      </c>
      <c r="Y95" s="96">
        <v>0.42</v>
      </c>
      <c r="Z95" s="97">
        <f t="shared" ref="Z95" si="77">MEDIAN(T95:Y95)</f>
        <v>0.44499999999999995</v>
      </c>
      <c r="AA95" s="98" t="s">
        <v>57</v>
      </c>
      <c r="AB95" s="99" t="s">
        <v>57</v>
      </c>
      <c r="AC95" s="100" t="s">
        <v>57</v>
      </c>
      <c r="AD95" s="100" t="s">
        <v>57</v>
      </c>
      <c r="AE95" s="100" t="s">
        <v>57</v>
      </c>
      <c r="AF95" s="100" t="s">
        <v>57</v>
      </c>
    </row>
    <row r="96" spans="1:32" ht="15.75" x14ac:dyDescent="0.25">
      <c r="A96" s="109"/>
      <c r="B96" s="115"/>
      <c r="C96" s="40" t="s">
        <v>1</v>
      </c>
      <c r="D96" s="45" t="s">
        <v>36</v>
      </c>
      <c r="E96" s="46" t="s">
        <v>36</v>
      </c>
      <c r="F96" s="46" t="s">
        <v>49</v>
      </c>
      <c r="G96" s="46" t="s">
        <v>11</v>
      </c>
      <c r="H96" s="47" t="s">
        <v>11</v>
      </c>
      <c r="I96" s="44" t="s">
        <v>70</v>
      </c>
      <c r="J96" s="45">
        <v>1.79</v>
      </c>
      <c r="K96" s="46">
        <v>1.54</v>
      </c>
      <c r="L96" s="46" t="s">
        <v>49</v>
      </c>
      <c r="M96" s="47" t="s">
        <v>11</v>
      </c>
      <c r="N96" s="48">
        <f>MEDIAN(J96:M96)</f>
        <v>1.665</v>
      </c>
      <c r="O96" s="139">
        <v>1.1399999999999999</v>
      </c>
      <c r="P96" s="50">
        <v>1.83</v>
      </c>
      <c r="Q96" s="50">
        <v>6.68</v>
      </c>
      <c r="R96" s="51" t="s">
        <v>11</v>
      </c>
      <c r="S96" s="102">
        <f t="shared" si="76"/>
        <v>1.83</v>
      </c>
      <c r="T96" s="145">
        <v>0.85</v>
      </c>
      <c r="U96" s="54" t="s">
        <v>11</v>
      </c>
      <c r="V96" s="54">
        <v>0.73</v>
      </c>
      <c r="W96" s="54">
        <v>0.55000000000000004</v>
      </c>
      <c r="X96" s="54">
        <v>2.36</v>
      </c>
      <c r="Y96" s="55">
        <v>1.05</v>
      </c>
      <c r="Z96" s="103">
        <f>MEDIAN(T96:Y96)</f>
        <v>0.85</v>
      </c>
      <c r="AA96" s="57">
        <v>0.51429999999999998</v>
      </c>
      <c r="AB96" s="58">
        <v>0.38100000000000001</v>
      </c>
      <c r="AC96" s="59">
        <v>0.97140000000000004</v>
      </c>
      <c r="AD96" s="59">
        <v>0.42059999999999997</v>
      </c>
      <c r="AE96" s="59">
        <v>0.34129999999999999</v>
      </c>
      <c r="AF96" s="59">
        <v>0.32250000000000001</v>
      </c>
    </row>
    <row r="97" spans="1:32" ht="15.75" x14ac:dyDescent="0.25">
      <c r="A97" s="109"/>
      <c r="B97" s="115"/>
      <c r="C97" s="40" t="s">
        <v>2</v>
      </c>
      <c r="D97" s="45" t="s">
        <v>36</v>
      </c>
      <c r="E97" s="46" t="s">
        <v>36</v>
      </c>
      <c r="F97" s="46">
        <v>2.3199999999999998</v>
      </c>
      <c r="G97" s="42" t="s">
        <v>11</v>
      </c>
      <c r="H97" s="47" t="s">
        <v>11</v>
      </c>
      <c r="I97" s="101">
        <f t="shared" si="73"/>
        <v>2.3199999999999998</v>
      </c>
      <c r="J97" s="45">
        <v>0.83</v>
      </c>
      <c r="K97" s="46">
        <v>1.86</v>
      </c>
      <c r="L97" s="46" t="s">
        <v>49</v>
      </c>
      <c r="M97" s="47" t="s">
        <v>11</v>
      </c>
      <c r="N97" s="48">
        <f t="shared" ref="N97" si="78">MEDIAN(J97:M97)</f>
        <v>1.3450000000000002</v>
      </c>
      <c r="O97" s="139">
        <v>0.88</v>
      </c>
      <c r="P97" s="50">
        <v>3.74</v>
      </c>
      <c r="Q97" s="50">
        <v>2.8</v>
      </c>
      <c r="R97" s="51">
        <v>0.95</v>
      </c>
      <c r="S97" s="102">
        <f>MEDIAN(O97:R97)</f>
        <v>1.875</v>
      </c>
      <c r="T97" s="145">
        <v>1.44</v>
      </c>
      <c r="U97" s="54" t="s">
        <v>11</v>
      </c>
      <c r="V97" s="54">
        <v>0.57999999999999996</v>
      </c>
      <c r="W97" s="54">
        <v>0.92</v>
      </c>
      <c r="X97" s="54">
        <v>1.63</v>
      </c>
      <c r="Y97" s="55">
        <v>0.57999999999999996</v>
      </c>
      <c r="Z97" s="103">
        <f t="shared" ref="Z97" si="79">MEDIAN(T97:Y97)</f>
        <v>0.92</v>
      </c>
      <c r="AA97" s="57">
        <v>0.50949999999999995</v>
      </c>
      <c r="AB97" s="58">
        <v>0.15709999999999999</v>
      </c>
      <c r="AC97" s="61">
        <v>0.34289999999999998</v>
      </c>
      <c r="AD97" s="61">
        <v>0.51590000000000003</v>
      </c>
      <c r="AE97" s="61">
        <v>4.7600000000000003E-2</v>
      </c>
      <c r="AF97" s="61">
        <v>0.3095</v>
      </c>
    </row>
    <row r="98" spans="1:32" ht="16.5" thickBot="1" x14ac:dyDescent="0.3">
      <c r="A98" s="109"/>
      <c r="B98" s="116"/>
      <c r="C98" s="62" t="s">
        <v>3</v>
      </c>
      <c r="D98" s="67" t="s">
        <v>36</v>
      </c>
      <c r="E98" s="68" t="s">
        <v>36</v>
      </c>
      <c r="F98" s="68" t="s">
        <v>49</v>
      </c>
      <c r="G98" s="68">
        <v>0.5</v>
      </c>
      <c r="H98" s="69">
        <v>0.47</v>
      </c>
      <c r="I98" s="104">
        <f t="shared" si="73"/>
        <v>0.48499999999999999</v>
      </c>
      <c r="J98" s="67">
        <v>1.1399999999999999</v>
      </c>
      <c r="K98" s="68">
        <v>1.66</v>
      </c>
      <c r="L98" s="68" t="s">
        <v>49</v>
      </c>
      <c r="M98" s="69" t="s">
        <v>11</v>
      </c>
      <c r="N98" s="70">
        <f>MEDIAN(J98:M98)</f>
        <v>1.4</v>
      </c>
      <c r="O98" s="141">
        <v>0.69</v>
      </c>
      <c r="P98" s="72">
        <v>1.66</v>
      </c>
      <c r="Q98" s="72">
        <v>2.3199999999999998</v>
      </c>
      <c r="R98" s="73">
        <v>0.42</v>
      </c>
      <c r="S98" s="105">
        <f>MEDIAN(O98:R98)</f>
        <v>1.1749999999999998</v>
      </c>
      <c r="T98" s="146">
        <v>0.53</v>
      </c>
      <c r="U98" s="76">
        <v>0.47</v>
      </c>
      <c r="V98" s="76">
        <v>0.47</v>
      </c>
      <c r="W98" s="76">
        <v>0.77</v>
      </c>
      <c r="X98" s="76">
        <v>1.88</v>
      </c>
      <c r="Y98" s="77">
        <v>0.68</v>
      </c>
      <c r="Z98" s="78">
        <f>MEDIAN(T98:Y98)</f>
        <v>0.60499999999999998</v>
      </c>
      <c r="AA98" s="79">
        <v>0.43809999999999999</v>
      </c>
      <c r="AB98" s="106">
        <v>0.57140000000000002</v>
      </c>
      <c r="AC98" s="81">
        <v>0.97140000000000004</v>
      </c>
      <c r="AD98" s="81">
        <v>0.57140000000000002</v>
      </c>
      <c r="AE98" s="81">
        <v>0.50790000000000002</v>
      </c>
      <c r="AF98" s="81" t="s">
        <v>4</v>
      </c>
    </row>
    <row r="99" spans="1:32" ht="16.5" thickTop="1" x14ac:dyDescent="0.25">
      <c r="A99" s="109"/>
      <c r="B99" s="114" t="s">
        <v>28</v>
      </c>
      <c r="C99" s="20" t="s">
        <v>0</v>
      </c>
      <c r="D99" s="86" t="s">
        <v>12</v>
      </c>
      <c r="E99" s="87" t="s">
        <v>12</v>
      </c>
      <c r="F99" s="87" t="s">
        <v>50</v>
      </c>
      <c r="G99" s="83" t="s">
        <v>13</v>
      </c>
      <c r="H99" s="84" t="s">
        <v>13</v>
      </c>
      <c r="I99" s="44" t="s">
        <v>70</v>
      </c>
      <c r="J99" s="86" t="s">
        <v>12</v>
      </c>
      <c r="K99" s="87" t="s">
        <v>12</v>
      </c>
      <c r="L99" s="87" t="s">
        <v>50</v>
      </c>
      <c r="M99" s="88" t="s">
        <v>13</v>
      </c>
      <c r="N99" s="89" t="s">
        <v>70</v>
      </c>
      <c r="O99" s="143">
        <v>0.18</v>
      </c>
      <c r="P99" s="91">
        <v>0.20699999999999999</v>
      </c>
      <c r="Q99" s="91">
        <v>0.25</v>
      </c>
      <c r="R99" s="92" t="s">
        <v>13</v>
      </c>
      <c r="S99" s="93">
        <f>MEDIAN(O99:R99)</f>
        <v>0.20699999999999999</v>
      </c>
      <c r="T99" s="144" t="s">
        <v>13</v>
      </c>
      <c r="U99" s="83" t="s">
        <v>13</v>
      </c>
      <c r="V99" s="84" t="s">
        <v>13</v>
      </c>
      <c r="W99" s="95" t="s">
        <v>13</v>
      </c>
      <c r="X99" s="95" t="s">
        <v>13</v>
      </c>
      <c r="Y99" s="83" t="s">
        <v>13</v>
      </c>
      <c r="Z99" s="97" t="s">
        <v>70</v>
      </c>
      <c r="AA99" s="98" t="s">
        <v>57</v>
      </c>
      <c r="AB99" s="99" t="s">
        <v>57</v>
      </c>
      <c r="AC99" s="100" t="s">
        <v>57</v>
      </c>
      <c r="AD99" s="100" t="s">
        <v>57</v>
      </c>
      <c r="AE99" s="100" t="s">
        <v>57</v>
      </c>
      <c r="AF99" s="100" t="s">
        <v>57</v>
      </c>
    </row>
    <row r="100" spans="1:32" ht="15.75" x14ac:dyDescent="0.25">
      <c r="A100" s="109"/>
      <c r="B100" s="115"/>
      <c r="C100" s="40" t="s">
        <v>1</v>
      </c>
      <c r="D100" s="45" t="s">
        <v>12</v>
      </c>
      <c r="E100" s="46" t="s">
        <v>12</v>
      </c>
      <c r="F100" s="46" t="s">
        <v>50</v>
      </c>
      <c r="G100" s="42" t="s">
        <v>13</v>
      </c>
      <c r="H100" s="47" t="s">
        <v>13</v>
      </c>
      <c r="I100" s="44" t="s">
        <v>70</v>
      </c>
      <c r="J100" s="45">
        <v>0.154</v>
      </c>
      <c r="K100" s="46">
        <v>0.216</v>
      </c>
      <c r="L100" s="46" t="s">
        <v>50</v>
      </c>
      <c r="M100" s="47" t="s">
        <v>13</v>
      </c>
      <c r="N100" s="48">
        <f>MEDIAN(J100:M100)</f>
        <v>0.185</v>
      </c>
      <c r="O100" s="139" t="s">
        <v>12</v>
      </c>
      <c r="P100" s="50">
        <v>0.23499999999999999</v>
      </c>
      <c r="Q100" s="50">
        <v>0.75800000000000001</v>
      </c>
      <c r="R100" s="51" t="s">
        <v>13</v>
      </c>
      <c r="S100" s="102">
        <f t="shared" ref="S100" si="80">MEDIAN(O100:R100)</f>
        <v>0.4965</v>
      </c>
      <c r="T100" s="145" t="s">
        <v>13</v>
      </c>
      <c r="U100" s="42" t="s">
        <v>13</v>
      </c>
      <c r="V100" s="47" t="s">
        <v>13</v>
      </c>
      <c r="W100" s="54" t="s">
        <v>13</v>
      </c>
      <c r="X100" s="54">
        <v>0.80900000000000005</v>
      </c>
      <c r="Y100" s="42" t="s">
        <v>13</v>
      </c>
      <c r="Z100" s="103">
        <f>MEDIAN(T100:Y100)</f>
        <v>0.80900000000000005</v>
      </c>
      <c r="AA100" s="57">
        <v>2.86E-2</v>
      </c>
      <c r="AB100" s="58">
        <v>0.39050000000000001</v>
      </c>
      <c r="AC100" s="59">
        <v>0.54290000000000005</v>
      </c>
      <c r="AD100" s="59">
        <v>0.8095</v>
      </c>
      <c r="AE100" s="59">
        <v>0.52380000000000004</v>
      </c>
      <c r="AF100" s="59">
        <v>4.5499999999999999E-2</v>
      </c>
    </row>
    <row r="101" spans="1:32" ht="15.75" x14ac:dyDescent="0.25">
      <c r="A101" s="109"/>
      <c r="B101" s="115"/>
      <c r="C101" s="40" t="s">
        <v>2</v>
      </c>
      <c r="D101" s="45" t="s">
        <v>12</v>
      </c>
      <c r="E101" s="42" t="s">
        <v>12</v>
      </c>
      <c r="F101" s="46">
        <v>0.27600000000000002</v>
      </c>
      <c r="G101" s="42" t="s">
        <v>13</v>
      </c>
      <c r="H101" s="43" t="s">
        <v>13</v>
      </c>
      <c r="I101" s="101">
        <f t="shared" si="73"/>
        <v>0.27600000000000002</v>
      </c>
      <c r="J101" s="45">
        <v>0.14599999999999999</v>
      </c>
      <c r="K101" s="46" t="s">
        <v>12</v>
      </c>
      <c r="L101" s="46" t="s">
        <v>50</v>
      </c>
      <c r="M101" s="47" t="s">
        <v>13</v>
      </c>
      <c r="N101" s="48">
        <f t="shared" ref="N101" si="81">MEDIAN(J101:M101)</f>
        <v>0.14599999999999999</v>
      </c>
      <c r="O101" s="139" t="s">
        <v>12</v>
      </c>
      <c r="P101" s="50">
        <v>0.31900000000000001</v>
      </c>
      <c r="Q101" s="50">
        <v>0.38600000000000001</v>
      </c>
      <c r="R101" s="51" t="s">
        <v>13</v>
      </c>
      <c r="S101" s="102">
        <f>MEDIAN(O101:R101)</f>
        <v>0.35250000000000004</v>
      </c>
      <c r="T101" s="145">
        <v>0.69099999999999995</v>
      </c>
      <c r="U101" s="42" t="s">
        <v>13</v>
      </c>
      <c r="V101" s="43" t="s">
        <v>13</v>
      </c>
      <c r="W101" s="54" t="s">
        <v>13</v>
      </c>
      <c r="X101" s="54">
        <v>0.61499999999999999</v>
      </c>
      <c r="Y101" s="42" t="s">
        <v>13</v>
      </c>
      <c r="Z101" s="103">
        <f t="shared" ref="Z101" si="82">MEDIAN(T101:Y101)</f>
        <v>0.65300000000000002</v>
      </c>
      <c r="AA101" s="57">
        <v>2.3800000000000002E-2</v>
      </c>
      <c r="AB101" s="61">
        <v>0.76190000000000002</v>
      </c>
      <c r="AC101" s="61">
        <v>0.37140000000000001</v>
      </c>
      <c r="AD101" s="153">
        <v>0.76190000000000002</v>
      </c>
      <c r="AE101" s="61">
        <v>0.38890000000000002</v>
      </c>
      <c r="AF101" s="61">
        <v>0.17749999999999999</v>
      </c>
    </row>
    <row r="102" spans="1:32" ht="16.5" thickBot="1" x14ac:dyDescent="0.3">
      <c r="A102" s="109"/>
      <c r="B102" s="116"/>
      <c r="C102" s="62" t="s">
        <v>3</v>
      </c>
      <c r="D102" s="67" t="s">
        <v>12</v>
      </c>
      <c r="E102" s="68" t="s">
        <v>12</v>
      </c>
      <c r="F102" s="68" t="s">
        <v>50</v>
      </c>
      <c r="G102" s="64" t="s">
        <v>13</v>
      </c>
      <c r="H102" s="65" t="s">
        <v>13</v>
      </c>
      <c r="I102" s="44" t="s">
        <v>70</v>
      </c>
      <c r="J102" s="67" t="s">
        <v>12</v>
      </c>
      <c r="K102" s="68">
        <v>0.19800000000000001</v>
      </c>
      <c r="L102" s="68" t="s">
        <v>50</v>
      </c>
      <c r="M102" s="69" t="s">
        <v>13</v>
      </c>
      <c r="N102" s="70">
        <f>MEDIAN(J102:M102)</f>
        <v>0.19800000000000001</v>
      </c>
      <c r="O102" s="141" t="s">
        <v>12</v>
      </c>
      <c r="P102" s="72">
        <v>0.16200000000000001</v>
      </c>
      <c r="Q102" s="72">
        <v>0.2</v>
      </c>
      <c r="R102" s="73" t="s">
        <v>13</v>
      </c>
      <c r="S102" s="105">
        <f>MEDIAN(O102:R102)</f>
        <v>0.18099999999999999</v>
      </c>
      <c r="T102" s="146" t="s">
        <v>13</v>
      </c>
      <c r="U102" s="64" t="s">
        <v>13</v>
      </c>
      <c r="V102" s="65" t="s">
        <v>13</v>
      </c>
      <c r="W102" s="76" t="s">
        <v>13</v>
      </c>
      <c r="X102" s="76">
        <v>0.749</v>
      </c>
      <c r="Y102" s="64" t="s">
        <v>13</v>
      </c>
      <c r="Z102" s="78">
        <f>MEDIAN(T102:Y102)</f>
        <v>0.749</v>
      </c>
      <c r="AA102" s="79">
        <v>2.86E-2</v>
      </c>
      <c r="AB102" s="106">
        <v>2.86E-2</v>
      </c>
      <c r="AC102" s="81" t="s">
        <v>4</v>
      </c>
      <c r="AD102" s="81">
        <v>0.92859999999999998</v>
      </c>
      <c r="AE102" s="81" t="s">
        <v>4</v>
      </c>
      <c r="AF102" s="81">
        <v>4.5499999999999999E-2</v>
      </c>
    </row>
    <row r="103" spans="1:32" ht="16.5" thickTop="1" x14ac:dyDescent="0.25">
      <c r="A103" s="109"/>
      <c r="B103" s="114" t="s">
        <v>29</v>
      </c>
      <c r="C103" s="20" t="s">
        <v>0</v>
      </c>
      <c r="D103" s="86">
        <v>3.2</v>
      </c>
      <c r="E103" s="87">
        <v>11.83</v>
      </c>
      <c r="F103" s="87">
        <v>22.7</v>
      </c>
      <c r="G103" s="87" t="s">
        <v>53</v>
      </c>
      <c r="H103" s="88" t="s">
        <v>53</v>
      </c>
      <c r="I103" s="85">
        <f t="shared" si="73"/>
        <v>11.83</v>
      </c>
      <c r="J103" s="86">
        <v>5.18</v>
      </c>
      <c r="K103" s="87">
        <v>4.09</v>
      </c>
      <c r="L103" s="87">
        <v>18.63</v>
      </c>
      <c r="M103" s="88" t="s">
        <v>53</v>
      </c>
      <c r="N103" s="89">
        <f>MEDIAN(J103:M103)</f>
        <v>5.18</v>
      </c>
      <c r="O103" s="143">
        <v>13.16</v>
      </c>
      <c r="P103" s="91">
        <v>11.18</v>
      </c>
      <c r="Q103" s="91">
        <v>24.25</v>
      </c>
      <c r="R103" s="92" t="s">
        <v>53</v>
      </c>
      <c r="S103" s="93">
        <f>MEDIAN(O103:R103)</f>
        <v>13.16</v>
      </c>
      <c r="T103" s="144" t="s">
        <v>53</v>
      </c>
      <c r="U103" s="95" t="s">
        <v>53</v>
      </c>
      <c r="V103" s="95" t="s">
        <v>53</v>
      </c>
      <c r="W103" s="95" t="s">
        <v>53</v>
      </c>
      <c r="X103" s="95" t="s">
        <v>53</v>
      </c>
      <c r="Y103" s="96" t="s">
        <v>53</v>
      </c>
      <c r="Z103" s="97" t="s">
        <v>70</v>
      </c>
      <c r="AA103" s="98" t="s">
        <v>57</v>
      </c>
      <c r="AB103" s="99" t="s">
        <v>57</v>
      </c>
      <c r="AC103" s="100" t="s">
        <v>57</v>
      </c>
      <c r="AD103" s="100" t="s">
        <v>57</v>
      </c>
      <c r="AE103" s="100" t="s">
        <v>57</v>
      </c>
      <c r="AF103" s="100" t="s">
        <v>57</v>
      </c>
    </row>
    <row r="104" spans="1:32" ht="15.75" x14ac:dyDescent="0.25">
      <c r="A104" s="109"/>
      <c r="B104" s="115"/>
      <c r="C104" s="40" t="s">
        <v>1</v>
      </c>
      <c r="D104" s="45" t="s">
        <v>51</v>
      </c>
      <c r="E104" s="46" t="s">
        <v>51</v>
      </c>
      <c r="F104" s="46">
        <v>5.05</v>
      </c>
      <c r="G104" s="46" t="s">
        <v>53</v>
      </c>
      <c r="H104" s="47" t="s">
        <v>53</v>
      </c>
      <c r="I104" s="101">
        <f t="shared" si="73"/>
        <v>5.05</v>
      </c>
      <c r="J104" s="45">
        <v>11.18</v>
      </c>
      <c r="K104" s="46">
        <v>10.38</v>
      </c>
      <c r="L104" s="46">
        <v>25.3</v>
      </c>
      <c r="M104" s="47" t="s">
        <v>53</v>
      </c>
      <c r="N104" s="48">
        <f>MEDIAN(J104:M104)</f>
        <v>11.18</v>
      </c>
      <c r="O104" s="139">
        <v>7.5</v>
      </c>
      <c r="P104" s="50">
        <v>15.23</v>
      </c>
      <c r="Q104" s="50">
        <v>109.18</v>
      </c>
      <c r="R104" s="51">
        <v>7.51</v>
      </c>
      <c r="S104" s="102">
        <f t="shared" ref="S104" si="83">MEDIAN(O104:R104)</f>
        <v>11.370000000000001</v>
      </c>
      <c r="T104" s="145">
        <v>35.270000000000003</v>
      </c>
      <c r="U104" s="54">
        <v>6.22</v>
      </c>
      <c r="V104" s="54">
        <v>19.28</v>
      </c>
      <c r="W104" s="54">
        <v>17.55</v>
      </c>
      <c r="X104" s="54">
        <v>71.17</v>
      </c>
      <c r="Y104" s="55">
        <v>30</v>
      </c>
      <c r="Z104" s="103">
        <f>MEDIAN(T104:Y104)</f>
        <v>24.64</v>
      </c>
      <c r="AA104" s="57">
        <v>0.1714</v>
      </c>
      <c r="AB104" s="58">
        <v>0.60950000000000004</v>
      </c>
      <c r="AC104" s="59">
        <v>0.88570000000000004</v>
      </c>
      <c r="AD104" s="59">
        <v>4.7600000000000003E-2</v>
      </c>
      <c r="AE104" s="59">
        <v>7.9000000000000008E-3</v>
      </c>
      <c r="AF104" s="59">
        <v>4.3E-3</v>
      </c>
    </row>
    <row r="105" spans="1:32" ht="15.75" x14ac:dyDescent="0.25">
      <c r="A105" s="109"/>
      <c r="B105" s="115"/>
      <c r="C105" s="40" t="s">
        <v>2</v>
      </c>
      <c r="D105" s="45" t="s">
        <v>51</v>
      </c>
      <c r="E105" s="46" t="s">
        <v>51</v>
      </c>
      <c r="F105" s="46">
        <v>9.92</v>
      </c>
      <c r="G105" s="46" t="s">
        <v>53</v>
      </c>
      <c r="H105" s="47" t="s">
        <v>53</v>
      </c>
      <c r="I105" s="101">
        <f t="shared" si="73"/>
        <v>9.92</v>
      </c>
      <c r="J105" s="45">
        <v>7.21</v>
      </c>
      <c r="K105" s="46">
        <v>15.23</v>
      </c>
      <c r="L105" s="46">
        <v>17.13</v>
      </c>
      <c r="M105" s="47" t="s">
        <v>53</v>
      </c>
      <c r="N105" s="48">
        <f t="shared" ref="N105" si="84">MEDIAN(J105:M105)</f>
        <v>15.23</v>
      </c>
      <c r="O105" s="139">
        <v>6.1</v>
      </c>
      <c r="P105" s="50">
        <v>30.83</v>
      </c>
      <c r="Q105" s="50">
        <v>43.37</v>
      </c>
      <c r="R105" s="51">
        <v>41.91</v>
      </c>
      <c r="S105" s="102">
        <f>MEDIAN(O105:R105)</f>
        <v>36.369999999999997</v>
      </c>
      <c r="T105" s="145">
        <v>106.81</v>
      </c>
      <c r="U105" s="54" t="s">
        <v>53</v>
      </c>
      <c r="V105" s="54">
        <v>21.04</v>
      </c>
      <c r="W105" s="54">
        <v>25.46</v>
      </c>
      <c r="X105" s="54">
        <v>48.54</v>
      </c>
      <c r="Y105" s="55">
        <v>19.600000000000001</v>
      </c>
      <c r="Z105" s="103">
        <f t="shared" ref="Z105" si="85">MEDIAN(T105:Y105)</f>
        <v>25.46</v>
      </c>
      <c r="AA105" s="57">
        <v>7.1400000000000005E-2</v>
      </c>
      <c r="AB105" s="58">
        <v>0.9143</v>
      </c>
      <c r="AC105" s="61">
        <v>0.2</v>
      </c>
      <c r="AD105" s="61">
        <v>0.1032</v>
      </c>
      <c r="AE105" s="61">
        <v>2.3800000000000002E-2</v>
      </c>
      <c r="AF105" s="61">
        <v>1.52E-2</v>
      </c>
    </row>
    <row r="106" spans="1:32" ht="16.5" thickBot="1" x14ac:dyDescent="0.3">
      <c r="A106" s="109"/>
      <c r="B106" s="116"/>
      <c r="C106" s="62" t="s">
        <v>3</v>
      </c>
      <c r="D106" s="67" t="s">
        <v>51</v>
      </c>
      <c r="E106" s="68" t="s">
        <v>51</v>
      </c>
      <c r="F106" s="68" t="s">
        <v>52</v>
      </c>
      <c r="G106" s="68" t="s">
        <v>53</v>
      </c>
      <c r="H106" s="69" t="s">
        <v>53</v>
      </c>
      <c r="I106" s="44" t="s">
        <v>70</v>
      </c>
      <c r="J106" s="67">
        <v>9.2799999999999994</v>
      </c>
      <c r="K106" s="68">
        <v>28.28</v>
      </c>
      <c r="L106" s="68">
        <v>17.13</v>
      </c>
      <c r="M106" s="69" t="s">
        <v>53</v>
      </c>
      <c r="N106" s="70">
        <f>MEDIAN(J106:M106)</f>
        <v>17.13</v>
      </c>
      <c r="O106" s="141">
        <v>7.5</v>
      </c>
      <c r="P106" s="72">
        <v>17.71</v>
      </c>
      <c r="Q106" s="72">
        <v>38.69</v>
      </c>
      <c r="R106" s="73">
        <v>11.1</v>
      </c>
      <c r="S106" s="105">
        <f>MEDIAN(O106:R106)</f>
        <v>14.405000000000001</v>
      </c>
      <c r="T106" s="146">
        <v>18.809999999999999</v>
      </c>
      <c r="U106" s="76">
        <v>15.24</v>
      </c>
      <c r="V106" s="76">
        <v>16.47</v>
      </c>
      <c r="W106" s="76">
        <v>29.57</v>
      </c>
      <c r="X106" s="76">
        <v>60.41</v>
      </c>
      <c r="Y106" s="77">
        <v>22.66</v>
      </c>
      <c r="Z106" s="78">
        <f>MEDIAN(T106:Y106)</f>
        <v>20.734999999999999</v>
      </c>
      <c r="AA106" s="79">
        <v>0.2571</v>
      </c>
      <c r="AB106" s="106">
        <v>0.35239999999999999</v>
      </c>
      <c r="AC106" s="81">
        <v>0.68569999999999998</v>
      </c>
      <c r="AD106" s="81">
        <v>4.7600000000000003E-2</v>
      </c>
      <c r="AE106" s="81">
        <v>7.9000000000000008E-3</v>
      </c>
      <c r="AF106" s="81">
        <v>4.3E-3</v>
      </c>
    </row>
    <row r="107" spans="1:32" ht="16.5" thickTop="1" x14ac:dyDescent="0.25">
      <c r="A107" s="109"/>
      <c r="B107" s="114" t="s">
        <v>30</v>
      </c>
      <c r="C107" s="20" t="s">
        <v>0</v>
      </c>
      <c r="D107" s="86" t="s">
        <v>14</v>
      </c>
      <c r="E107" s="87" t="s">
        <v>14</v>
      </c>
      <c r="F107" s="87" t="s">
        <v>54</v>
      </c>
      <c r="G107" s="87" t="s">
        <v>15</v>
      </c>
      <c r="H107" s="88">
        <v>0.76</v>
      </c>
      <c r="I107" s="85">
        <f t="shared" si="73"/>
        <v>0.76</v>
      </c>
      <c r="J107" s="86" t="s">
        <v>14</v>
      </c>
      <c r="K107" s="87" t="s">
        <v>14</v>
      </c>
      <c r="L107" s="87">
        <v>5.4</v>
      </c>
      <c r="M107" s="88" t="s">
        <v>15</v>
      </c>
      <c r="N107" s="89">
        <f>MEDIAN(J107:M107)</f>
        <v>5.4</v>
      </c>
      <c r="O107" s="143">
        <v>1.31</v>
      </c>
      <c r="P107" s="91">
        <v>2.59</v>
      </c>
      <c r="Q107" s="91">
        <v>3.66</v>
      </c>
      <c r="R107" s="92" t="s">
        <v>15</v>
      </c>
      <c r="S107" s="93">
        <f>MEDIAN(O107:R107)</f>
        <v>2.59</v>
      </c>
      <c r="T107" s="144" t="s">
        <v>15</v>
      </c>
      <c r="U107" s="95" t="s">
        <v>15</v>
      </c>
      <c r="V107" s="95" t="s">
        <v>15</v>
      </c>
      <c r="W107" s="95" t="s">
        <v>15</v>
      </c>
      <c r="X107" s="95">
        <v>0.93</v>
      </c>
      <c r="Y107" s="96">
        <v>0.6</v>
      </c>
      <c r="Z107" s="97">
        <f t="shared" ref="Z107" si="86">MEDIAN(T107:Y107)</f>
        <v>0.76500000000000001</v>
      </c>
      <c r="AA107" s="98" t="s">
        <v>57</v>
      </c>
      <c r="AB107" s="99" t="s">
        <v>57</v>
      </c>
      <c r="AC107" s="100" t="s">
        <v>57</v>
      </c>
      <c r="AD107" s="100" t="s">
        <v>57</v>
      </c>
      <c r="AE107" s="100" t="s">
        <v>57</v>
      </c>
      <c r="AF107" s="100" t="s">
        <v>57</v>
      </c>
    </row>
    <row r="108" spans="1:32" ht="15.75" x14ac:dyDescent="0.25">
      <c r="A108" s="109"/>
      <c r="B108" s="115"/>
      <c r="C108" s="40" t="s">
        <v>1</v>
      </c>
      <c r="D108" s="41" t="s">
        <v>14</v>
      </c>
      <c r="E108" s="46" t="s">
        <v>14</v>
      </c>
      <c r="F108" s="46" t="s">
        <v>54</v>
      </c>
      <c r="G108" s="46" t="s">
        <v>15</v>
      </c>
      <c r="H108" s="47" t="s">
        <v>15</v>
      </c>
      <c r="I108" s="44" t="s">
        <v>70</v>
      </c>
      <c r="J108" s="45">
        <v>2.39</v>
      </c>
      <c r="K108" s="46">
        <v>2.19</v>
      </c>
      <c r="L108" s="46">
        <v>4.8099999999999996</v>
      </c>
      <c r="M108" s="47">
        <v>0.6</v>
      </c>
      <c r="N108" s="48">
        <f>MEDIAN(J108:M108)</f>
        <v>2.29</v>
      </c>
      <c r="O108" s="139">
        <v>1.47</v>
      </c>
      <c r="P108" s="50">
        <v>3.02</v>
      </c>
      <c r="Q108" s="50">
        <v>38.96</v>
      </c>
      <c r="R108" s="51">
        <v>1.31</v>
      </c>
      <c r="S108" s="102">
        <f t="shared" ref="S108" si="87">MEDIAN(O108:R108)</f>
        <v>2.2450000000000001</v>
      </c>
      <c r="T108" s="145">
        <v>8.42</v>
      </c>
      <c r="U108" s="54">
        <v>1.1100000000000001</v>
      </c>
      <c r="V108" s="54">
        <v>4.04</v>
      </c>
      <c r="W108" s="54">
        <v>2.23</v>
      </c>
      <c r="X108" s="54">
        <v>37.46</v>
      </c>
      <c r="Y108" s="55">
        <v>5.65</v>
      </c>
      <c r="Z108" s="103">
        <f>MEDIAN(T108:Y108)</f>
        <v>4.8450000000000006</v>
      </c>
      <c r="AA108" s="57">
        <v>0.2571</v>
      </c>
      <c r="AB108" s="58">
        <v>0.76190000000000002</v>
      </c>
      <c r="AC108" s="59">
        <v>0.88570000000000004</v>
      </c>
      <c r="AD108" s="59">
        <v>0.26190000000000002</v>
      </c>
      <c r="AE108" s="59">
        <v>8.7300000000000003E-2</v>
      </c>
      <c r="AF108" s="59">
        <v>4.3299999999999998E-2</v>
      </c>
    </row>
    <row r="109" spans="1:32" ht="15.75" x14ac:dyDescent="0.25">
      <c r="A109" s="109"/>
      <c r="B109" s="115"/>
      <c r="C109" s="40" t="s">
        <v>2</v>
      </c>
      <c r="D109" s="45" t="s">
        <v>14</v>
      </c>
      <c r="E109" s="42" t="s">
        <v>14</v>
      </c>
      <c r="F109" s="46">
        <v>3.94</v>
      </c>
      <c r="G109" s="42" t="s">
        <v>15</v>
      </c>
      <c r="H109" s="47" t="s">
        <v>15</v>
      </c>
      <c r="I109" s="101">
        <f t="shared" si="73"/>
        <v>3.94</v>
      </c>
      <c r="J109" s="45" t="s">
        <v>14</v>
      </c>
      <c r="K109" s="46">
        <v>3.14</v>
      </c>
      <c r="L109" s="46" t="s">
        <v>54</v>
      </c>
      <c r="M109" s="47">
        <v>0.84</v>
      </c>
      <c r="N109" s="48">
        <f t="shared" ref="N109" si="88">MEDIAN(J109:M109)</f>
        <v>1.9900000000000002</v>
      </c>
      <c r="O109" s="139" t="s">
        <v>14</v>
      </c>
      <c r="P109" s="50">
        <v>5.78</v>
      </c>
      <c r="Q109" s="50">
        <v>11.63</v>
      </c>
      <c r="R109" s="51">
        <v>6.86</v>
      </c>
      <c r="S109" s="102">
        <f>MEDIAN(O109:R109)</f>
        <v>6.86</v>
      </c>
      <c r="T109" s="145">
        <v>19.45</v>
      </c>
      <c r="U109" s="54">
        <v>0.68</v>
      </c>
      <c r="V109" s="54">
        <v>2.23</v>
      </c>
      <c r="W109" s="54">
        <v>3.81</v>
      </c>
      <c r="X109" s="54">
        <v>18.32</v>
      </c>
      <c r="Y109" s="55">
        <v>2.88</v>
      </c>
      <c r="Z109" s="103">
        <f t="shared" ref="Z109" si="89">MEDIAN(T109:Y109)</f>
        <v>3.3449999999999998</v>
      </c>
      <c r="AA109" s="57">
        <v>0.47620000000000001</v>
      </c>
      <c r="AB109" s="58">
        <v>0.9143</v>
      </c>
      <c r="AC109" s="61">
        <v>0.1429</v>
      </c>
      <c r="AD109" s="61">
        <v>0.50790000000000002</v>
      </c>
      <c r="AE109" s="61">
        <v>5.5599999999999997E-2</v>
      </c>
      <c r="AF109" s="61">
        <v>0.1082</v>
      </c>
    </row>
    <row r="110" spans="1:32" ht="16.5" thickBot="1" x14ac:dyDescent="0.3">
      <c r="A110" s="109"/>
      <c r="B110" s="116"/>
      <c r="C110" s="62" t="s">
        <v>3</v>
      </c>
      <c r="D110" s="67" t="s">
        <v>14</v>
      </c>
      <c r="E110" s="68" t="s">
        <v>14</v>
      </c>
      <c r="F110" s="68">
        <v>3.66</v>
      </c>
      <c r="G110" s="68">
        <v>0.64</v>
      </c>
      <c r="H110" s="69" t="s">
        <v>15</v>
      </c>
      <c r="I110" s="104">
        <f t="shared" si="73"/>
        <v>2.15</v>
      </c>
      <c r="J110" s="67">
        <v>1.81</v>
      </c>
      <c r="K110" s="68">
        <v>2</v>
      </c>
      <c r="L110" s="68" t="s">
        <v>54</v>
      </c>
      <c r="M110" s="69" t="s">
        <v>15</v>
      </c>
      <c r="N110" s="70">
        <f>MEDIAN(J110:M110)</f>
        <v>1.905</v>
      </c>
      <c r="O110" s="141" t="s">
        <v>14</v>
      </c>
      <c r="P110" s="72">
        <v>2.39</v>
      </c>
      <c r="Q110" s="72">
        <v>5.69</v>
      </c>
      <c r="R110" s="73">
        <v>1.1100000000000001</v>
      </c>
      <c r="S110" s="105">
        <f>MEDIAN(O110:R110)</f>
        <v>2.39</v>
      </c>
      <c r="T110" s="146">
        <v>3.02</v>
      </c>
      <c r="U110" s="76">
        <v>1.31</v>
      </c>
      <c r="V110" s="76">
        <v>1.98</v>
      </c>
      <c r="W110" s="76">
        <v>5.31</v>
      </c>
      <c r="X110" s="76">
        <v>20.37</v>
      </c>
      <c r="Y110" s="77">
        <v>4.04</v>
      </c>
      <c r="Z110" s="78">
        <f>MEDIAN(T110:Y110)</f>
        <v>3.5300000000000002</v>
      </c>
      <c r="AA110" s="79">
        <v>0.2571</v>
      </c>
      <c r="AB110" s="106">
        <v>0.35239999999999999</v>
      </c>
      <c r="AC110" s="81">
        <v>0.88570000000000004</v>
      </c>
      <c r="AD110" s="81">
        <v>0.59519999999999995</v>
      </c>
      <c r="AE110" s="81">
        <v>0.39679999999999999</v>
      </c>
      <c r="AF110" s="81">
        <v>2.5999999999999999E-2</v>
      </c>
    </row>
    <row r="111" spans="1:32" ht="16.5" thickTop="1" x14ac:dyDescent="0.25">
      <c r="A111" s="109"/>
      <c r="B111" s="114" t="s">
        <v>31</v>
      </c>
      <c r="C111" s="20" t="s">
        <v>0</v>
      </c>
      <c r="D111" s="86">
        <v>5.4</v>
      </c>
      <c r="E111" s="87">
        <v>5.7</v>
      </c>
      <c r="F111" s="154" t="s">
        <v>56</v>
      </c>
      <c r="G111" s="87" t="s">
        <v>16</v>
      </c>
      <c r="H111" s="88">
        <v>4.4000000000000004</v>
      </c>
      <c r="I111" s="85">
        <f t="shared" si="73"/>
        <v>5.4</v>
      </c>
      <c r="J111" s="86">
        <v>3.9</v>
      </c>
      <c r="K111" s="87">
        <v>4.9000000000000004</v>
      </c>
      <c r="L111" s="154" t="s">
        <v>56</v>
      </c>
      <c r="M111" s="88" t="s">
        <v>16</v>
      </c>
      <c r="N111" s="89">
        <f>MEDIAN(J111:M111)</f>
        <v>4.4000000000000004</v>
      </c>
      <c r="O111" s="143">
        <v>8.4</v>
      </c>
      <c r="P111" s="91">
        <v>6.8</v>
      </c>
      <c r="Q111" s="155" t="s">
        <v>56</v>
      </c>
      <c r="R111" s="92" t="s">
        <v>16</v>
      </c>
      <c r="S111" s="93">
        <f>MEDIAN(O111:R111)</f>
        <v>7.6</v>
      </c>
      <c r="T111" s="144" t="s">
        <v>16</v>
      </c>
      <c r="U111" s="95" t="s">
        <v>16</v>
      </c>
      <c r="V111" s="95" t="s">
        <v>16</v>
      </c>
      <c r="W111" s="95" t="s">
        <v>16</v>
      </c>
      <c r="X111" s="95" t="s">
        <v>16</v>
      </c>
      <c r="Y111" s="96" t="s">
        <v>16</v>
      </c>
      <c r="Z111" s="97" t="s">
        <v>70</v>
      </c>
      <c r="AA111" s="98" t="s">
        <v>57</v>
      </c>
      <c r="AB111" s="99" t="s">
        <v>57</v>
      </c>
      <c r="AC111" s="100" t="s">
        <v>57</v>
      </c>
      <c r="AD111" s="100" t="s">
        <v>57</v>
      </c>
      <c r="AE111" s="100" t="s">
        <v>57</v>
      </c>
      <c r="AF111" s="100" t="s">
        <v>57</v>
      </c>
    </row>
    <row r="112" spans="1:32" ht="15.75" x14ac:dyDescent="0.25">
      <c r="A112" s="109"/>
      <c r="B112" s="115"/>
      <c r="C112" s="40" t="s">
        <v>1</v>
      </c>
      <c r="D112" s="45">
        <v>4.4000000000000004</v>
      </c>
      <c r="E112" s="46" t="s">
        <v>55</v>
      </c>
      <c r="F112" s="156" t="s">
        <v>56</v>
      </c>
      <c r="G112" s="46" t="s">
        <v>16</v>
      </c>
      <c r="H112" s="47" t="s">
        <v>16</v>
      </c>
      <c r="I112" s="101">
        <f t="shared" si="73"/>
        <v>4.4000000000000004</v>
      </c>
      <c r="J112" s="45">
        <v>8.4</v>
      </c>
      <c r="K112" s="46">
        <v>10.5</v>
      </c>
      <c r="L112" s="156" t="s">
        <v>56</v>
      </c>
      <c r="M112" s="47" t="s">
        <v>16</v>
      </c>
      <c r="N112" s="48">
        <f>MEDIAN(J112:M112)</f>
        <v>9.4499999999999993</v>
      </c>
      <c r="O112" s="139">
        <v>9.1</v>
      </c>
      <c r="P112" s="50">
        <v>9.1</v>
      </c>
      <c r="Q112" s="157">
        <v>82.5</v>
      </c>
      <c r="R112" s="51" t="s">
        <v>16</v>
      </c>
      <c r="S112" s="102">
        <f t="shared" ref="S112" si="90">MEDIAN(O112:R112)</f>
        <v>9.1</v>
      </c>
      <c r="T112" s="145">
        <v>11.8</v>
      </c>
      <c r="U112" s="54" t="s">
        <v>16</v>
      </c>
      <c r="V112" s="54">
        <v>8.8000000000000007</v>
      </c>
      <c r="W112" s="54">
        <v>6.2</v>
      </c>
      <c r="X112" s="54">
        <v>35.6</v>
      </c>
      <c r="Y112" s="55">
        <v>11.8</v>
      </c>
      <c r="Z112" s="103">
        <f>MEDIAN(T112:Y112)</f>
        <v>11.8</v>
      </c>
      <c r="AA112" s="57">
        <v>0.38100000000000001</v>
      </c>
      <c r="AB112" s="58">
        <v>0.58330000000000004</v>
      </c>
      <c r="AC112" s="59" t="s">
        <v>4</v>
      </c>
      <c r="AD112" s="59">
        <v>0.2</v>
      </c>
      <c r="AE112" s="59">
        <v>0.2</v>
      </c>
      <c r="AF112" s="59">
        <v>3.3300000000000003E-2</v>
      </c>
    </row>
    <row r="113" spans="1:32" ht="15.75" x14ac:dyDescent="0.25">
      <c r="A113" s="109"/>
      <c r="B113" s="115"/>
      <c r="C113" s="40" t="s">
        <v>2</v>
      </c>
      <c r="D113" s="45">
        <v>3.9</v>
      </c>
      <c r="E113" s="46">
        <v>4.9000000000000004</v>
      </c>
      <c r="F113" s="156" t="s">
        <v>56</v>
      </c>
      <c r="G113" s="42" t="s">
        <v>16</v>
      </c>
      <c r="H113" s="47" t="s">
        <v>16</v>
      </c>
      <c r="I113" s="101">
        <f t="shared" si="73"/>
        <v>4.4000000000000004</v>
      </c>
      <c r="J113" s="45">
        <v>4.9000000000000004</v>
      </c>
      <c r="K113" s="46">
        <v>4.4000000000000004</v>
      </c>
      <c r="L113" s="156" t="s">
        <v>56</v>
      </c>
      <c r="M113" s="47" t="s">
        <v>16</v>
      </c>
      <c r="N113" s="48">
        <f t="shared" ref="N113" si="91">MEDIAN(J113:M113)</f>
        <v>4.6500000000000004</v>
      </c>
      <c r="O113" s="139">
        <v>5.4</v>
      </c>
      <c r="P113" s="50">
        <v>13.5</v>
      </c>
      <c r="Q113" s="157" t="s">
        <v>56</v>
      </c>
      <c r="R113" s="51">
        <v>13.3</v>
      </c>
      <c r="S113" s="102">
        <f>MEDIAN(O113:R113)</f>
        <v>13.3</v>
      </c>
      <c r="T113" s="145">
        <v>29.1</v>
      </c>
      <c r="U113" s="54" t="s">
        <v>16</v>
      </c>
      <c r="V113" s="54">
        <v>7.5</v>
      </c>
      <c r="W113" s="54">
        <v>9.3000000000000007</v>
      </c>
      <c r="X113" s="54">
        <v>20.399999999999999</v>
      </c>
      <c r="Y113" s="55">
        <v>5.0999999999999996</v>
      </c>
      <c r="Z113" s="103">
        <f t="shared" ref="Z113" si="92">MEDIAN(T113:Y113)</f>
        <v>9.3000000000000007</v>
      </c>
      <c r="AA113" s="57">
        <v>0.1071</v>
      </c>
      <c r="AB113" s="58">
        <v>0.90480000000000005</v>
      </c>
      <c r="AC113" s="61">
        <v>0.1</v>
      </c>
      <c r="AD113" s="61">
        <v>0.48570000000000002</v>
      </c>
      <c r="AE113" s="61">
        <v>5.7099999999999998E-2</v>
      </c>
      <c r="AF113" s="61">
        <v>3.8100000000000002E-2</v>
      </c>
    </row>
    <row r="114" spans="1:32" ht="16.5" thickBot="1" x14ac:dyDescent="0.3">
      <c r="A114" s="110"/>
      <c r="B114" s="116"/>
      <c r="C114" s="62" t="s">
        <v>3</v>
      </c>
      <c r="D114" s="67" t="s">
        <v>55</v>
      </c>
      <c r="E114" s="68">
        <v>4.0999999999999996</v>
      </c>
      <c r="F114" s="158" t="s">
        <v>56</v>
      </c>
      <c r="G114" s="68" t="s">
        <v>16</v>
      </c>
      <c r="H114" s="69" t="s">
        <v>16</v>
      </c>
      <c r="I114" s="104">
        <f t="shared" si="73"/>
        <v>4.0999999999999996</v>
      </c>
      <c r="J114" s="67">
        <v>7.1</v>
      </c>
      <c r="K114" s="68">
        <v>6.5</v>
      </c>
      <c r="L114" s="158" t="s">
        <v>56</v>
      </c>
      <c r="M114" s="69" t="s">
        <v>16</v>
      </c>
      <c r="N114" s="70">
        <f>MEDIAN(J114:M114)</f>
        <v>6.8</v>
      </c>
      <c r="O114" s="141">
        <v>5.4</v>
      </c>
      <c r="P114" s="72">
        <v>7.1</v>
      </c>
      <c r="Q114" s="159" t="s">
        <v>56</v>
      </c>
      <c r="R114" s="73" t="s">
        <v>16</v>
      </c>
      <c r="S114" s="105">
        <f>MEDIAN(O114:R114)</f>
        <v>6.25</v>
      </c>
      <c r="T114" s="146">
        <v>6.6</v>
      </c>
      <c r="U114" s="76">
        <v>4.9000000000000004</v>
      </c>
      <c r="V114" s="76">
        <v>6</v>
      </c>
      <c r="W114" s="76">
        <v>9.8000000000000007</v>
      </c>
      <c r="X114" s="76">
        <v>29.1</v>
      </c>
      <c r="Y114" s="77">
        <v>6</v>
      </c>
      <c r="Z114" s="78">
        <f>MEDIAN(T114:Y114)</f>
        <v>6.3</v>
      </c>
      <c r="AA114" s="79">
        <v>0.66669999999999996</v>
      </c>
      <c r="AB114" s="106">
        <v>0.35709999999999997</v>
      </c>
      <c r="AC114" s="81" t="s">
        <v>4</v>
      </c>
      <c r="AD114" s="81">
        <v>0.1714</v>
      </c>
      <c r="AE114" s="81">
        <v>0.1714</v>
      </c>
      <c r="AF114" s="81">
        <v>4.7999999999999996E-3</v>
      </c>
    </row>
    <row r="115" spans="1:32" ht="15.75" thickTop="1" x14ac:dyDescent="0.25"/>
    <row r="116" spans="1:32" ht="18.75" x14ac:dyDescent="0.3">
      <c r="A116" s="1" t="s">
        <v>69</v>
      </c>
    </row>
  </sheetData>
  <mergeCells count="42">
    <mergeCell ref="AA61:AF61"/>
    <mergeCell ref="AA2:AF2"/>
    <mergeCell ref="B40:B43"/>
    <mergeCell ref="B44:B47"/>
    <mergeCell ref="B48:B51"/>
    <mergeCell ref="B52:B55"/>
    <mergeCell ref="B16:B19"/>
    <mergeCell ref="B20:B23"/>
    <mergeCell ref="B24:B27"/>
    <mergeCell ref="B28:B31"/>
    <mergeCell ref="B32:B35"/>
    <mergeCell ref="B36:B39"/>
    <mergeCell ref="B12:B15"/>
    <mergeCell ref="B8:B11"/>
    <mergeCell ref="D1:Z1"/>
    <mergeCell ref="B4:B7"/>
    <mergeCell ref="D2:H2"/>
    <mergeCell ref="J2:M2"/>
    <mergeCell ref="O2:R2"/>
    <mergeCell ref="T2:Y2"/>
    <mergeCell ref="B1:B3"/>
    <mergeCell ref="D60:Z60"/>
    <mergeCell ref="D61:H61"/>
    <mergeCell ref="J61:M61"/>
    <mergeCell ref="O61:R61"/>
    <mergeCell ref="T61:Y61"/>
    <mergeCell ref="B103:B106"/>
    <mergeCell ref="B107:B110"/>
    <mergeCell ref="B111:B114"/>
    <mergeCell ref="A4:A55"/>
    <mergeCell ref="A63:A114"/>
    <mergeCell ref="B83:B86"/>
    <mergeCell ref="B87:B90"/>
    <mergeCell ref="B91:B94"/>
    <mergeCell ref="B95:B98"/>
    <mergeCell ref="B99:B102"/>
    <mergeCell ref="B63:B66"/>
    <mergeCell ref="B67:B70"/>
    <mergeCell ref="B71:B74"/>
    <mergeCell ref="B75:B78"/>
    <mergeCell ref="B79:B82"/>
    <mergeCell ref="B60:B62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Schaal</dc:creator>
  <cp:lastModifiedBy>Tobias Schaal</cp:lastModifiedBy>
  <cp:lastPrinted>2025-07-24T13:51:51Z</cp:lastPrinted>
  <dcterms:created xsi:type="dcterms:W3CDTF">2024-03-26T09:44:22Z</dcterms:created>
  <dcterms:modified xsi:type="dcterms:W3CDTF">2025-09-26T14:16:21Z</dcterms:modified>
</cp:coreProperties>
</file>